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jpaprocka\Desktop\Sprawozdania z wykonania budżetu gminy\Sprawozdanie_2021 r\Sprawozdanie_roczne_2021 rok\Sprawozdanie_roczne_2021 r\"/>
    </mc:Choice>
  </mc:AlternateContent>
  <xr:revisionPtr revIDLastSave="0" documentId="13_ncr:1_{BBC01590-20A6-4807-BE98-6BC9CE9089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. Nr 14 i 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47" i="1"/>
  <c r="E47" i="1"/>
  <c r="F19" i="1"/>
  <c r="E19" i="1"/>
  <c r="F56" i="1" l="1"/>
  <c r="E56" i="1"/>
  <c r="F54" i="1"/>
  <c r="E54" i="1"/>
  <c r="F52" i="1"/>
  <c r="F23" i="1"/>
  <c r="E23" i="1"/>
  <c r="E52" i="1"/>
  <c r="E10" i="1"/>
  <c r="F58" i="1" l="1"/>
  <c r="E58" i="1"/>
  <c r="F27" i="1"/>
  <c r="E27" i="1"/>
</calcChain>
</file>

<file path=xl/sharedStrings.xml><?xml version="1.0" encoding="utf-8"?>
<sst xmlns="http://schemas.openxmlformats.org/spreadsheetml/2006/main" count="57" uniqueCount="42">
  <si>
    <t>Lp.</t>
  </si>
  <si>
    <t>Nazwa jednostki</t>
  </si>
  <si>
    <t>Kwota należności</t>
  </si>
  <si>
    <t>wymagalne</t>
  </si>
  <si>
    <t xml:space="preserve">w tym </t>
  </si>
  <si>
    <t>Rodzaj należności</t>
  </si>
  <si>
    <t>Urząd Gminy w Reszlu</t>
  </si>
  <si>
    <t>1.</t>
  </si>
  <si>
    <t>podatki i opłaty</t>
  </si>
  <si>
    <t>należności z majątku</t>
  </si>
  <si>
    <t>mandaty i grzywny</t>
  </si>
  <si>
    <t xml:space="preserve">fundusz alimentacyjny  </t>
  </si>
  <si>
    <t>odsetki od zaległości podatkowych i niepodatkowych</t>
  </si>
  <si>
    <t>odsetki od należnych dochodów z majątku</t>
  </si>
  <si>
    <t>pozostałe należności</t>
  </si>
  <si>
    <t>2.</t>
  </si>
  <si>
    <t>Zespół Szkolno-Przedszkolny w Reszlu</t>
  </si>
  <si>
    <t>zwrot dofin. z PUP</t>
  </si>
  <si>
    <t>odsetki od nieterminowych płatności</t>
  </si>
  <si>
    <t>3.</t>
  </si>
  <si>
    <t>Miejski Ośrodek Pomocy Społecznej</t>
  </si>
  <si>
    <t>nienależnie pobrane świadczenia</t>
  </si>
  <si>
    <t>usługi opiekuńcze</t>
  </si>
  <si>
    <t>Ogółem wg sprawozdania Rb-27S</t>
  </si>
  <si>
    <t>Rodzaj zobowiązania</t>
  </si>
  <si>
    <t>Kwota zobowiązań</t>
  </si>
  <si>
    <t>bieżące</t>
  </si>
  <si>
    <t>4.</t>
  </si>
  <si>
    <t>Środowiskowy Dom Samopomocy w Reszlu</t>
  </si>
  <si>
    <t>1) bieżące</t>
  </si>
  <si>
    <t>a) w tym umowy długoterminowe zaliczane do długu</t>
  </si>
  <si>
    <t>2) majątkowe</t>
  </si>
  <si>
    <t>3) kredyty i pożyczki</t>
  </si>
  <si>
    <t>Ogółem wg sprawozdania Rb-28S i Rb-Z</t>
  </si>
  <si>
    <t>Załącznik Nr 14</t>
  </si>
  <si>
    <t>NALEŻNOŚCI GMINY RESZEL</t>
  </si>
  <si>
    <t>ZOBOWIĄZANIA GMINY RESZEL</t>
  </si>
  <si>
    <t>nienależnie pobrane dotacje</t>
  </si>
  <si>
    <t>należności z tytułu wyżywienia</t>
  </si>
  <si>
    <t>według stanu na dzień 31.12.2021 roku</t>
  </si>
  <si>
    <t>Reszel, dnia 28 marca 2022 rok</t>
  </si>
  <si>
    <t>Załącznik Nr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</si>
</sst>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i/>
      <sz val="6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8"/>
      <color theme="1"/>
      <name val="Calibri"/>
      <family val="2"/>
      <scheme val="minor"/>
    </font>
    <font>
      <sz val="7"/>
      <color theme="1"/>
      <name val="Bookman Old Style"/>
      <family val="1"/>
      <charset val="238"/>
    </font>
    <font>
      <sz val="7"/>
      <color theme="1"/>
      <name val="Calibri"/>
      <family val="2"/>
      <scheme val="minor"/>
    </font>
    <font>
      <sz val="7"/>
      <color rgb="FFFF0000"/>
      <name val="Bookman Old Style"/>
      <family val="1"/>
      <charset val="238"/>
    </font>
    <font>
      <sz val="7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/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/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/>
    <xf numFmtId="4" fontId="8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horizontal="right" vertical="center"/>
    </xf>
    <xf numFmtId="4" fontId="9" fillId="0" borderId="0" xfId="0" applyNumberFormat="1" applyFont="1" applyBorder="1" applyAlignment="1">
      <alignment horizontal="right"/>
    </xf>
    <xf numFmtId="4" fontId="10" fillId="0" borderId="0" xfId="0" applyNumberFormat="1" applyFont="1" applyBorder="1" applyAlignment="1">
      <alignment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2"/>
  <sheetViews>
    <sheetView tabSelected="1" workbookViewId="0">
      <selection activeCell="B1" sqref="B1"/>
    </sheetView>
  </sheetViews>
  <sheetFormatPr defaultRowHeight="14.4" x14ac:dyDescent="0.3"/>
  <cols>
    <col min="1" max="1" width="3.77734375" customWidth="1"/>
    <col min="2" max="2" width="4.77734375" customWidth="1"/>
    <col min="3" max="3" width="21.5546875" customWidth="1"/>
    <col min="4" max="4" width="18.33203125" customWidth="1"/>
    <col min="5" max="5" width="15.109375" customWidth="1"/>
    <col min="6" max="6" width="14.5546875" customWidth="1"/>
    <col min="8" max="8" width="10.21875" bestFit="1" customWidth="1"/>
    <col min="9" max="9" width="9" bestFit="1" customWidth="1"/>
    <col min="10" max="11" width="10.109375" bestFit="1" customWidth="1"/>
    <col min="14" max="15" width="9.109375" bestFit="1" customWidth="1"/>
  </cols>
  <sheetData>
    <row r="1" spans="1:24" x14ac:dyDescent="0.3">
      <c r="A1" s="1"/>
      <c r="B1" s="1"/>
      <c r="C1" s="1"/>
      <c r="D1" s="1"/>
      <c r="E1" s="44" t="s">
        <v>34</v>
      </c>
      <c r="F1" s="44"/>
      <c r="G1" s="1"/>
      <c r="H1" s="1"/>
      <c r="I1" s="1"/>
      <c r="J1" s="1"/>
      <c r="K1" s="1"/>
      <c r="L1" s="1"/>
      <c r="M1" s="1"/>
      <c r="N1" s="1"/>
      <c r="O1" s="1"/>
    </row>
    <row r="2" spans="1:2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4" x14ac:dyDescent="0.3">
      <c r="A3" s="1"/>
      <c r="B3" s="37" t="s">
        <v>35</v>
      </c>
      <c r="C3" s="37"/>
      <c r="D3" s="37"/>
      <c r="E3" s="37"/>
      <c r="F3" s="37"/>
      <c r="G3" s="1"/>
      <c r="H3" s="1"/>
      <c r="I3" s="1"/>
      <c r="J3" s="1"/>
      <c r="K3" s="1"/>
      <c r="L3" s="1"/>
      <c r="M3" s="1"/>
      <c r="N3" s="1"/>
      <c r="O3" s="1"/>
    </row>
    <row r="4" spans="1:24" x14ac:dyDescent="0.3">
      <c r="A4" s="1"/>
      <c r="B4" s="37" t="s">
        <v>39</v>
      </c>
      <c r="C4" s="37"/>
      <c r="D4" s="37"/>
      <c r="E4" s="37"/>
      <c r="F4" s="37"/>
      <c r="G4" s="1"/>
      <c r="H4" s="1"/>
      <c r="I4" s="1"/>
      <c r="J4" s="1"/>
      <c r="K4" s="1"/>
      <c r="L4" s="1"/>
      <c r="M4" s="1"/>
      <c r="N4" s="1"/>
      <c r="O4" s="1"/>
    </row>
    <row r="5" spans="1:2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4" ht="27" customHeight="1" x14ac:dyDescent="0.3">
      <c r="A7" s="1"/>
      <c r="B7" s="38" t="s">
        <v>0</v>
      </c>
      <c r="C7" s="38" t="s">
        <v>1</v>
      </c>
      <c r="D7" s="38" t="s">
        <v>5</v>
      </c>
      <c r="E7" s="39" t="s">
        <v>2</v>
      </c>
      <c r="F7" s="3" t="s">
        <v>4</v>
      </c>
      <c r="G7" s="2"/>
      <c r="H7" s="46"/>
      <c r="I7" s="46"/>
      <c r="J7" s="33"/>
      <c r="K7" s="33"/>
      <c r="L7" s="33"/>
      <c r="M7" s="33"/>
      <c r="N7" s="33"/>
      <c r="O7" s="33"/>
    </row>
    <row r="8" spans="1:24" x14ac:dyDescent="0.3">
      <c r="A8" s="1"/>
      <c r="B8" s="38"/>
      <c r="C8" s="38"/>
      <c r="D8" s="38"/>
      <c r="E8" s="38"/>
      <c r="F8" s="4" t="s">
        <v>3</v>
      </c>
      <c r="G8" s="2"/>
      <c r="H8" s="65"/>
      <c r="I8" s="65"/>
      <c r="J8" s="65"/>
      <c r="K8" s="65"/>
      <c r="L8" s="65"/>
      <c r="M8" s="65"/>
      <c r="N8" s="65"/>
      <c r="O8" s="65"/>
      <c r="P8" s="66"/>
      <c r="Q8" s="66"/>
      <c r="R8" s="66"/>
      <c r="S8" s="66"/>
      <c r="T8" s="67"/>
      <c r="U8" s="67"/>
      <c r="V8" s="66"/>
      <c r="W8" s="66"/>
    </row>
    <row r="9" spans="1:24" x14ac:dyDescent="0.3">
      <c r="A9" s="1"/>
      <c r="B9" s="29">
        <v>1</v>
      </c>
      <c r="C9" s="29">
        <v>2</v>
      </c>
      <c r="D9" s="29">
        <v>3</v>
      </c>
      <c r="E9" s="29">
        <v>4</v>
      </c>
      <c r="F9" s="29">
        <v>5</v>
      </c>
      <c r="G9" s="1"/>
      <c r="H9" s="68"/>
      <c r="I9" s="68"/>
      <c r="J9" s="68"/>
      <c r="K9" s="68"/>
      <c r="L9" s="69"/>
      <c r="M9" s="69"/>
      <c r="N9" s="69"/>
      <c r="O9" s="69"/>
      <c r="P9" s="70"/>
      <c r="Q9" s="70"/>
      <c r="R9" s="70"/>
      <c r="S9" s="48"/>
      <c r="T9" s="48"/>
      <c r="U9" s="48"/>
      <c r="V9" s="70"/>
      <c r="W9" s="70"/>
    </row>
    <row r="10" spans="1:24" x14ac:dyDescent="0.3">
      <c r="A10" s="1"/>
      <c r="B10" s="24" t="s">
        <v>7</v>
      </c>
      <c r="C10" s="40" t="s">
        <v>6</v>
      </c>
      <c r="D10" s="41"/>
      <c r="E10" s="18">
        <f>SUM(E11:E18)</f>
        <v>10254450.869999999</v>
      </c>
      <c r="F10" s="18">
        <f>SUM(F11:F18)</f>
        <v>9578316.9199999999</v>
      </c>
      <c r="G10" s="1"/>
      <c r="H10" s="71"/>
      <c r="I10" s="71"/>
      <c r="J10" s="71"/>
      <c r="K10" s="71"/>
      <c r="L10" s="69"/>
      <c r="M10" s="69"/>
      <c r="N10" s="69"/>
      <c r="O10" s="69"/>
      <c r="P10" s="70"/>
      <c r="Q10" s="70"/>
      <c r="R10" s="70"/>
      <c r="S10" s="72"/>
      <c r="T10" s="72"/>
      <c r="U10" s="72"/>
      <c r="V10" s="73"/>
      <c r="W10" s="73"/>
    </row>
    <row r="11" spans="1:24" x14ac:dyDescent="0.3">
      <c r="A11" s="1"/>
      <c r="B11" s="12"/>
      <c r="C11" s="13"/>
      <c r="D11" s="10" t="s">
        <v>8</v>
      </c>
      <c r="E11" s="19">
        <v>4316823.68</v>
      </c>
      <c r="F11" s="19">
        <v>4311443.74</v>
      </c>
      <c r="G11" s="1"/>
      <c r="H11" s="74"/>
      <c r="I11" s="74"/>
      <c r="J11" s="74"/>
      <c r="K11" s="74"/>
      <c r="L11" s="59"/>
      <c r="M11" s="59"/>
      <c r="N11" s="59"/>
      <c r="O11" s="59"/>
      <c r="P11" s="60"/>
      <c r="Q11" s="60"/>
      <c r="R11" s="60"/>
      <c r="S11" s="61"/>
      <c r="T11" s="61"/>
      <c r="U11" s="64"/>
      <c r="V11" s="61"/>
      <c r="W11" s="64"/>
      <c r="X11" s="49"/>
    </row>
    <row r="12" spans="1:24" ht="24" x14ac:dyDescent="0.3">
      <c r="A12" s="1"/>
      <c r="B12" s="14"/>
      <c r="C12" s="15"/>
      <c r="D12" s="10" t="s">
        <v>9</v>
      </c>
      <c r="E12" s="19">
        <v>1094860.53</v>
      </c>
      <c r="F12" s="19">
        <v>1094075.1599999999</v>
      </c>
      <c r="G12" s="1"/>
      <c r="H12" s="74"/>
      <c r="I12" s="74"/>
      <c r="J12" s="74"/>
      <c r="K12" s="75"/>
      <c r="L12" s="59"/>
      <c r="M12" s="62"/>
      <c r="N12" s="62"/>
      <c r="O12" s="62"/>
      <c r="P12" s="60"/>
      <c r="Q12" s="60"/>
      <c r="R12" s="63"/>
      <c r="S12" s="64"/>
      <c r="T12" s="64"/>
      <c r="U12" s="64"/>
      <c r="V12" s="64"/>
      <c r="W12" s="64"/>
      <c r="X12" s="49"/>
    </row>
    <row r="13" spans="1:24" x14ac:dyDescent="0.3">
      <c r="A13" s="1"/>
      <c r="B13" s="14"/>
      <c r="C13" s="15"/>
      <c r="D13" s="10" t="s">
        <v>10</v>
      </c>
      <c r="E13" s="19">
        <v>16112.3</v>
      </c>
      <c r="F13" s="19">
        <v>16112.3</v>
      </c>
      <c r="G13" s="1"/>
      <c r="H13" s="74"/>
      <c r="I13" s="75"/>
      <c r="J13" s="74"/>
      <c r="K13" s="74"/>
      <c r="L13" s="59"/>
      <c r="M13" s="62"/>
      <c r="N13" s="62"/>
      <c r="O13" s="62"/>
      <c r="P13" s="60"/>
      <c r="Q13" s="60"/>
      <c r="R13" s="63"/>
      <c r="S13" s="64"/>
      <c r="T13" s="64"/>
      <c r="U13" s="64"/>
      <c r="V13" s="64"/>
      <c r="W13" s="64"/>
      <c r="X13" s="49"/>
    </row>
    <row r="14" spans="1:24" ht="24" x14ac:dyDescent="0.3">
      <c r="A14" s="1"/>
      <c r="B14" s="14"/>
      <c r="C14" s="15"/>
      <c r="D14" s="10" t="s">
        <v>11</v>
      </c>
      <c r="E14" s="19">
        <v>1888418.66</v>
      </c>
      <c r="F14" s="19">
        <v>1888418.66</v>
      </c>
      <c r="G14" s="1"/>
      <c r="H14" s="74"/>
      <c r="I14" s="75"/>
      <c r="J14" s="74"/>
      <c r="K14" s="75"/>
      <c r="L14" s="59"/>
      <c r="M14" s="62"/>
      <c r="N14" s="62"/>
      <c r="O14" s="62"/>
      <c r="P14" s="60"/>
      <c r="Q14" s="60"/>
      <c r="R14" s="63"/>
      <c r="S14" s="64"/>
      <c r="T14" s="64"/>
      <c r="U14" s="64"/>
      <c r="V14" s="64"/>
      <c r="W14" s="64"/>
      <c r="X14" s="49"/>
    </row>
    <row r="15" spans="1:24" ht="36" x14ac:dyDescent="0.3">
      <c r="A15" s="1"/>
      <c r="B15" s="14"/>
      <c r="C15" s="15"/>
      <c r="D15" s="10" t="s">
        <v>12</v>
      </c>
      <c r="E15" s="19">
        <v>1235937.93</v>
      </c>
      <c r="F15" s="19">
        <v>591193</v>
      </c>
      <c r="G15" s="1"/>
      <c r="H15" s="74"/>
      <c r="I15" s="75"/>
      <c r="J15" s="74"/>
      <c r="K15" s="75"/>
      <c r="L15" s="59"/>
      <c r="M15" s="62"/>
      <c r="N15" s="62"/>
      <c r="O15" s="62"/>
      <c r="P15" s="60"/>
      <c r="Q15" s="60"/>
      <c r="R15" s="63"/>
      <c r="S15" s="64"/>
      <c r="T15" s="64"/>
      <c r="U15" s="64"/>
      <c r="V15" s="64"/>
      <c r="W15" s="64"/>
      <c r="X15" s="49"/>
    </row>
    <row r="16" spans="1:24" ht="36" x14ac:dyDescent="0.3">
      <c r="A16" s="1"/>
      <c r="B16" s="14"/>
      <c r="C16" s="15"/>
      <c r="D16" s="10" t="s">
        <v>13</v>
      </c>
      <c r="E16" s="19">
        <v>443827.58</v>
      </c>
      <c r="F16" s="19">
        <v>418603.87</v>
      </c>
      <c r="G16" s="1"/>
      <c r="H16" s="74"/>
      <c r="I16" s="75"/>
      <c r="J16" s="74"/>
      <c r="K16" s="75"/>
      <c r="L16" s="59"/>
      <c r="M16" s="62"/>
      <c r="N16" s="62"/>
      <c r="O16" s="62"/>
      <c r="P16" s="60"/>
      <c r="Q16" s="60"/>
      <c r="R16" s="63"/>
      <c r="S16" s="64"/>
      <c r="T16" s="64"/>
      <c r="U16" s="64"/>
      <c r="V16" s="64"/>
      <c r="W16" s="64"/>
      <c r="X16" s="49"/>
    </row>
    <row r="17" spans="1:24" ht="24" x14ac:dyDescent="0.3">
      <c r="A17" s="1"/>
      <c r="B17" s="14"/>
      <c r="C17" s="15"/>
      <c r="D17" s="10" t="s">
        <v>37</v>
      </c>
      <c r="E17" s="19">
        <v>1254220.57</v>
      </c>
      <c r="F17" s="19">
        <v>1254220.57</v>
      </c>
      <c r="G17" s="1"/>
      <c r="H17" s="75"/>
      <c r="I17" s="75"/>
      <c r="J17" s="75"/>
      <c r="K17" s="75"/>
      <c r="L17" s="62"/>
      <c r="M17" s="62"/>
      <c r="N17" s="62"/>
      <c r="O17" s="62"/>
      <c r="P17" s="60"/>
      <c r="Q17" s="60"/>
      <c r="R17" s="63"/>
      <c r="S17" s="64"/>
      <c r="T17" s="64"/>
      <c r="U17" s="64"/>
      <c r="V17" s="64"/>
      <c r="W17" s="64"/>
      <c r="X17" s="49"/>
    </row>
    <row r="18" spans="1:24" x14ac:dyDescent="0.3">
      <c r="A18" s="1"/>
      <c r="B18" s="16"/>
      <c r="C18" s="17"/>
      <c r="D18" s="10" t="s">
        <v>14</v>
      </c>
      <c r="E18" s="19">
        <v>4249.62</v>
      </c>
      <c r="F18" s="19">
        <v>4249.62</v>
      </c>
      <c r="G18" s="1"/>
      <c r="H18" s="74"/>
      <c r="I18" s="74"/>
      <c r="J18" s="74"/>
      <c r="K18" s="74"/>
      <c r="L18" s="59"/>
      <c r="M18" s="59"/>
      <c r="N18" s="59"/>
      <c r="O18" s="59"/>
      <c r="P18" s="60"/>
      <c r="Q18" s="60"/>
      <c r="R18" s="60"/>
      <c r="S18" s="61"/>
      <c r="T18" s="61"/>
      <c r="U18" s="61"/>
      <c r="V18" s="61"/>
      <c r="W18" s="61"/>
      <c r="X18" s="49"/>
    </row>
    <row r="19" spans="1:24" ht="24" customHeight="1" x14ac:dyDescent="0.3">
      <c r="A19" s="1"/>
      <c r="B19" s="11" t="s">
        <v>15</v>
      </c>
      <c r="C19" s="42" t="s">
        <v>16</v>
      </c>
      <c r="D19" s="41"/>
      <c r="E19" s="18">
        <f>SUM(E20:E22)</f>
        <v>7066.28</v>
      </c>
      <c r="F19" s="18">
        <f>SUM(F20:F22)</f>
        <v>378.5</v>
      </c>
      <c r="G19" s="1"/>
      <c r="H19" s="74"/>
      <c r="I19" s="74"/>
      <c r="J19" s="74"/>
      <c r="K19" s="74"/>
      <c r="L19" s="59"/>
      <c r="M19" s="59"/>
      <c r="N19" s="59"/>
      <c r="O19" s="59"/>
      <c r="P19" s="60"/>
      <c r="Q19" s="60"/>
      <c r="R19" s="60"/>
      <c r="S19" s="61"/>
      <c r="T19" s="61"/>
      <c r="U19" s="61"/>
      <c r="V19" s="61"/>
      <c r="W19" s="61"/>
      <c r="X19" s="49"/>
    </row>
    <row r="20" spans="1:24" x14ac:dyDescent="0.3">
      <c r="A20" s="1"/>
      <c r="B20" s="12"/>
      <c r="C20" s="13"/>
      <c r="D20" s="10" t="s">
        <v>17</v>
      </c>
      <c r="E20" s="19">
        <v>6237.78</v>
      </c>
      <c r="F20" s="19">
        <v>0</v>
      </c>
      <c r="G20" s="1"/>
      <c r="H20" s="74"/>
      <c r="I20" s="74"/>
      <c r="J20" s="74"/>
      <c r="K20" s="74"/>
      <c r="L20" s="59"/>
      <c r="M20" s="59"/>
      <c r="N20" s="59"/>
      <c r="O20" s="59"/>
      <c r="P20" s="60"/>
      <c r="Q20" s="60"/>
      <c r="R20" s="60"/>
      <c r="S20" s="61"/>
      <c r="T20" s="61"/>
      <c r="U20" s="61"/>
      <c r="V20" s="61"/>
      <c r="W20" s="61"/>
      <c r="X20" s="49"/>
    </row>
    <row r="21" spans="1:24" ht="24" x14ac:dyDescent="0.3">
      <c r="A21" s="1"/>
      <c r="B21" s="14"/>
      <c r="C21" s="15"/>
      <c r="D21" s="10" t="s">
        <v>38</v>
      </c>
      <c r="E21" s="19">
        <v>378.5</v>
      </c>
      <c r="F21" s="19">
        <v>378.5</v>
      </c>
      <c r="G21" s="1"/>
      <c r="H21" s="74"/>
      <c r="I21" s="74"/>
      <c r="J21" s="74"/>
      <c r="K21" s="74"/>
      <c r="L21" s="59"/>
      <c r="M21" s="59"/>
      <c r="N21" s="59"/>
      <c r="O21" s="59"/>
      <c r="P21" s="60"/>
      <c r="Q21" s="60"/>
      <c r="R21" s="60"/>
      <c r="S21" s="61"/>
      <c r="T21" s="61"/>
      <c r="U21" s="61"/>
      <c r="V21" s="61"/>
      <c r="W21" s="61"/>
      <c r="X21" s="49"/>
    </row>
    <row r="22" spans="1:24" ht="15.6" customHeight="1" x14ac:dyDescent="0.3">
      <c r="A22" s="1"/>
      <c r="B22" s="14"/>
      <c r="C22" s="15"/>
      <c r="D22" s="10" t="s">
        <v>9</v>
      </c>
      <c r="E22" s="19">
        <v>450</v>
      </c>
      <c r="F22" s="19">
        <v>0</v>
      </c>
      <c r="G22" s="1"/>
      <c r="H22" s="74"/>
      <c r="I22" s="74"/>
      <c r="J22" s="74"/>
      <c r="K22" s="74"/>
      <c r="L22" s="59"/>
      <c r="M22" s="59"/>
      <c r="N22" s="59"/>
      <c r="O22" s="59"/>
      <c r="P22" s="60"/>
      <c r="Q22" s="60"/>
      <c r="R22" s="60"/>
      <c r="S22" s="61"/>
      <c r="T22" s="61"/>
      <c r="U22" s="61"/>
      <c r="V22" s="61"/>
      <c r="W22" s="61"/>
      <c r="X22" s="49"/>
    </row>
    <row r="23" spans="1:24" x14ac:dyDescent="0.3">
      <c r="A23" s="1"/>
      <c r="B23" s="5" t="s">
        <v>19</v>
      </c>
      <c r="C23" s="43" t="s">
        <v>20</v>
      </c>
      <c r="D23" s="41"/>
      <c r="E23" s="18">
        <f>SUM(E24:E26)</f>
        <v>34555.42</v>
      </c>
      <c r="F23" s="18">
        <f>SUM(F24:F26)</f>
        <v>27942.22</v>
      </c>
      <c r="G23" s="1"/>
      <c r="H23" s="50"/>
      <c r="I23" s="50"/>
      <c r="J23" s="50"/>
      <c r="K23" s="50"/>
      <c r="L23" s="51"/>
      <c r="M23" s="51"/>
      <c r="N23" s="51"/>
      <c r="O23" s="51"/>
      <c r="P23" s="52"/>
      <c r="Q23" s="52"/>
      <c r="R23" s="52"/>
      <c r="S23" s="53"/>
      <c r="T23" s="53"/>
      <c r="U23" s="53"/>
      <c r="V23" s="53"/>
      <c r="W23" s="53"/>
      <c r="X23" s="49"/>
    </row>
    <row r="24" spans="1:24" ht="24" x14ac:dyDescent="0.3">
      <c r="A24" s="1"/>
      <c r="B24" s="12"/>
      <c r="C24" s="21"/>
      <c r="D24" s="6" t="s">
        <v>21</v>
      </c>
      <c r="E24" s="19">
        <v>21618.46</v>
      </c>
      <c r="F24" s="19">
        <v>21618.46</v>
      </c>
      <c r="G24" s="1"/>
      <c r="H24" s="50"/>
      <c r="I24" s="50"/>
      <c r="J24" s="50"/>
      <c r="K24" s="50"/>
      <c r="L24" s="51"/>
      <c r="M24" s="51"/>
      <c r="N24" s="51"/>
      <c r="O24" s="51"/>
      <c r="P24" s="52"/>
      <c r="Q24" s="52"/>
      <c r="R24" s="52"/>
      <c r="S24" s="53"/>
      <c r="T24" s="53"/>
      <c r="U24" s="53"/>
      <c r="V24" s="53"/>
      <c r="W24" s="53"/>
      <c r="X24" s="49"/>
    </row>
    <row r="25" spans="1:24" x14ac:dyDescent="0.3">
      <c r="A25" s="1"/>
      <c r="B25" s="14"/>
      <c r="C25" s="22"/>
      <c r="D25" s="6" t="s">
        <v>22</v>
      </c>
      <c r="E25" s="19">
        <v>6613.2</v>
      </c>
      <c r="F25" s="19">
        <v>0</v>
      </c>
      <c r="G25" s="1"/>
      <c r="H25" s="50"/>
      <c r="I25" s="50"/>
      <c r="J25" s="50"/>
      <c r="K25" s="50"/>
      <c r="L25" s="51"/>
      <c r="M25" s="51"/>
      <c r="N25" s="51"/>
      <c r="O25" s="51"/>
      <c r="P25" s="52"/>
      <c r="Q25" s="52"/>
      <c r="R25" s="52"/>
      <c r="S25" s="53"/>
      <c r="T25" s="53"/>
      <c r="U25" s="53"/>
      <c r="V25" s="53"/>
      <c r="W25" s="53"/>
      <c r="X25" s="49"/>
    </row>
    <row r="26" spans="1:24" ht="36" x14ac:dyDescent="0.3">
      <c r="A26" s="1"/>
      <c r="B26" s="16"/>
      <c r="C26" s="23"/>
      <c r="D26" s="6" t="s">
        <v>18</v>
      </c>
      <c r="E26" s="19">
        <v>6323.76</v>
      </c>
      <c r="F26" s="19">
        <v>6323.76</v>
      </c>
      <c r="G26" s="1"/>
      <c r="H26" s="50"/>
      <c r="I26" s="50"/>
      <c r="J26" s="50"/>
      <c r="K26" s="50"/>
      <c r="L26" s="51"/>
      <c r="M26" s="51"/>
      <c r="N26" s="51"/>
      <c r="O26" s="51"/>
      <c r="P26" s="52"/>
      <c r="Q26" s="52"/>
      <c r="R26" s="52"/>
      <c r="S26" s="53"/>
      <c r="T26" s="53"/>
      <c r="U26" s="53"/>
      <c r="V26" s="53"/>
      <c r="W26" s="53"/>
      <c r="X26" s="49"/>
    </row>
    <row r="27" spans="1:24" x14ac:dyDescent="0.3">
      <c r="A27" s="1"/>
      <c r="B27" s="34" t="s">
        <v>23</v>
      </c>
      <c r="C27" s="35"/>
      <c r="D27" s="36"/>
      <c r="E27" s="20">
        <f>E10+E19+E23</f>
        <v>10296072.569999998</v>
      </c>
      <c r="F27" s="20">
        <f>F10+F19+F23</f>
        <v>9606637.6400000006</v>
      </c>
      <c r="G27" s="1"/>
      <c r="H27" s="50"/>
      <c r="I27" s="50"/>
      <c r="J27" s="50"/>
      <c r="K27" s="50"/>
      <c r="L27" s="51"/>
      <c r="M27" s="51"/>
      <c r="N27" s="51"/>
      <c r="O27" s="51"/>
      <c r="P27" s="52"/>
      <c r="Q27" s="52"/>
      <c r="R27" s="52"/>
      <c r="S27" s="53"/>
      <c r="T27" s="53"/>
      <c r="U27" s="53"/>
      <c r="V27" s="53"/>
      <c r="W27" s="53"/>
      <c r="X27" s="49"/>
    </row>
    <row r="28" spans="1:24" x14ac:dyDescent="0.3">
      <c r="A28" s="1"/>
      <c r="B28" s="7"/>
      <c r="C28" s="8"/>
      <c r="D28" s="8"/>
      <c r="E28" s="8"/>
      <c r="F28" s="8"/>
      <c r="G28" s="1"/>
      <c r="H28" s="50"/>
      <c r="I28" s="50"/>
      <c r="J28" s="50"/>
      <c r="K28" s="50"/>
      <c r="L28" s="51"/>
      <c r="M28" s="51"/>
      <c r="N28" s="51"/>
      <c r="O28" s="51"/>
      <c r="P28" s="52"/>
      <c r="Q28" s="52"/>
      <c r="R28" s="52"/>
      <c r="S28" s="53"/>
      <c r="T28" s="53"/>
      <c r="U28" s="53"/>
      <c r="V28" s="53"/>
      <c r="W28" s="53"/>
      <c r="X28" s="49"/>
    </row>
    <row r="29" spans="1:24" x14ac:dyDescent="0.3">
      <c r="A29" s="1"/>
      <c r="B29" s="9" t="s">
        <v>40</v>
      </c>
      <c r="C29" s="8"/>
      <c r="D29" s="8"/>
      <c r="E29" s="8"/>
      <c r="F29" s="8"/>
      <c r="G29" s="1"/>
      <c r="H29" s="50"/>
      <c r="I29" s="50"/>
      <c r="J29" s="50"/>
      <c r="K29" s="50"/>
      <c r="L29" s="51"/>
      <c r="M29" s="51"/>
      <c r="N29" s="51"/>
      <c r="O29" s="51"/>
      <c r="P29" s="52"/>
      <c r="Q29" s="52"/>
      <c r="R29" s="52"/>
      <c r="S29" s="53"/>
      <c r="T29" s="53"/>
      <c r="U29" s="53"/>
      <c r="V29" s="53"/>
      <c r="W29" s="53"/>
      <c r="X29" s="49"/>
    </row>
    <row r="30" spans="1:24" x14ac:dyDescent="0.3">
      <c r="A30" s="1"/>
      <c r="B30" s="7"/>
      <c r="C30" s="8"/>
      <c r="D30" s="8"/>
      <c r="E30" s="8"/>
      <c r="F30" s="8"/>
      <c r="G30" s="1"/>
      <c r="H30" s="50"/>
      <c r="I30" s="50"/>
      <c r="J30" s="50"/>
      <c r="K30" s="50"/>
      <c r="L30" s="51"/>
      <c r="M30" s="51"/>
      <c r="N30" s="51"/>
      <c r="O30" s="51"/>
      <c r="P30" s="52"/>
      <c r="Q30" s="52"/>
      <c r="R30" s="52"/>
      <c r="S30" s="53"/>
      <c r="T30" s="53"/>
      <c r="U30" s="53"/>
      <c r="V30" s="53"/>
      <c r="W30" s="53"/>
      <c r="X30" s="49"/>
    </row>
    <row r="31" spans="1:24" x14ac:dyDescent="0.3">
      <c r="A31" s="1"/>
      <c r="B31" s="7"/>
      <c r="C31" s="8"/>
      <c r="D31" s="8"/>
      <c r="E31" s="8"/>
      <c r="F31" s="8"/>
      <c r="G31" s="1"/>
      <c r="H31" s="50"/>
      <c r="I31" s="50"/>
      <c r="J31" s="50"/>
      <c r="K31" s="50"/>
      <c r="L31" s="51"/>
      <c r="M31" s="51"/>
      <c r="N31" s="51"/>
      <c r="O31" s="51"/>
      <c r="P31" s="52"/>
      <c r="Q31" s="52"/>
      <c r="R31" s="52"/>
      <c r="S31" s="53"/>
      <c r="T31" s="53"/>
      <c r="U31" s="53"/>
      <c r="V31" s="53"/>
      <c r="W31" s="53"/>
      <c r="X31" s="49"/>
    </row>
    <row r="32" spans="1:24" x14ac:dyDescent="0.3">
      <c r="A32" s="1"/>
      <c r="B32" s="7"/>
      <c r="C32" s="8"/>
      <c r="D32" s="8"/>
      <c r="E32" s="8"/>
      <c r="F32" s="8"/>
      <c r="G32" s="1"/>
      <c r="H32" s="50"/>
      <c r="I32" s="50"/>
      <c r="J32" s="50"/>
      <c r="K32" s="50"/>
      <c r="L32" s="51"/>
      <c r="M32" s="51"/>
      <c r="N32" s="51"/>
      <c r="O32" s="51"/>
      <c r="P32" s="52"/>
      <c r="Q32" s="52"/>
      <c r="R32" s="52"/>
      <c r="S32" s="53"/>
      <c r="T32" s="53"/>
      <c r="U32" s="53"/>
      <c r="V32" s="53"/>
      <c r="W32" s="53"/>
      <c r="X32" s="49"/>
    </row>
    <row r="33" spans="1:24" x14ac:dyDescent="0.3">
      <c r="A33" s="1"/>
      <c r="B33" s="7"/>
      <c r="C33" s="8"/>
      <c r="D33" s="8"/>
      <c r="E33" s="8"/>
      <c r="F33" s="8"/>
      <c r="G33" s="1"/>
      <c r="H33" s="54"/>
      <c r="I33" s="54"/>
      <c r="J33" s="54"/>
      <c r="K33" s="54"/>
      <c r="L33" s="51"/>
      <c r="M33" s="51"/>
      <c r="N33" s="51"/>
      <c r="O33" s="51"/>
      <c r="P33" s="52"/>
      <c r="Q33" s="52"/>
      <c r="R33" s="52"/>
      <c r="S33" s="53"/>
      <c r="T33" s="53"/>
      <c r="U33" s="53"/>
      <c r="V33" s="53"/>
      <c r="W33" s="53"/>
      <c r="X33" s="49"/>
    </row>
    <row r="34" spans="1:24" x14ac:dyDescent="0.3">
      <c r="A34" s="1"/>
      <c r="B34" s="7"/>
      <c r="C34" s="8"/>
      <c r="D34" s="8"/>
      <c r="E34" s="8"/>
      <c r="F34" s="8"/>
      <c r="G34" s="1"/>
      <c r="H34" s="54"/>
      <c r="I34" s="54"/>
      <c r="J34" s="54"/>
      <c r="K34" s="54"/>
      <c r="L34" s="51"/>
      <c r="M34" s="51"/>
      <c r="N34" s="51"/>
      <c r="O34" s="51"/>
      <c r="P34" s="52"/>
      <c r="Q34" s="52"/>
      <c r="R34" s="52"/>
      <c r="S34" s="53"/>
      <c r="T34" s="53"/>
      <c r="U34" s="53"/>
      <c r="V34" s="53"/>
      <c r="W34" s="53"/>
      <c r="X34" s="49"/>
    </row>
    <row r="35" spans="1:24" x14ac:dyDescent="0.3">
      <c r="A35" s="1"/>
      <c r="B35" s="7"/>
      <c r="C35" s="8"/>
      <c r="D35" s="8"/>
      <c r="E35" s="8"/>
      <c r="F35" s="8"/>
      <c r="G35" s="1"/>
      <c r="H35" s="54"/>
      <c r="I35" s="54"/>
      <c r="J35" s="54"/>
      <c r="K35" s="54"/>
      <c r="L35" s="51"/>
      <c r="M35" s="51"/>
      <c r="N35" s="51"/>
      <c r="O35" s="51"/>
      <c r="P35" s="52"/>
      <c r="Q35" s="52"/>
      <c r="R35" s="52"/>
      <c r="S35" s="53"/>
      <c r="T35" s="53"/>
      <c r="U35" s="53"/>
      <c r="V35" s="53"/>
      <c r="W35" s="53"/>
      <c r="X35" s="49"/>
    </row>
    <row r="36" spans="1:24" x14ac:dyDescent="0.3">
      <c r="A36" s="1"/>
      <c r="B36" s="7"/>
      <c r="C36" s="8"/>
      <c r="D36" s="8"/>
      <c r="E36" s="8"/>
      <c r="F36" s="8"/>
      <c r="G36" s="1"/>
      <c r="H36" s="54"/>
      <c r="I36" s="54"/>
      <c r="J36" s="54"/>
      <c r="K36" s="54"/>
      <c r="L36" s="51"/>
      <c r="M36" s="51"/>
      <c r="N36" s="51"/>
      <c r="O36" s="51"/>
      <c r="P36" s="52"/>
      <c r="Q36" s="52"/>
      <c r="R36" s="52"/>
      <c r="S36" s="53"/>
      <c r="T36" s="53"/>
      <c r="U36" s="53"/>
      <c r="V36" s="53"/>
      <c r="W36" s="53"/>
      <c r="X36" s="49"/>
    </row>
    <row r="37" spans="1:24" x14ac:dyDescent="0.3">
      <c r="A37" s="1"/>
      <c r="B37" s="7"/>
      <c r="C37" s="8"/>
      <c r="D37" s="8"/>
      <c r="E37" s="8"/>
      <c r="F37" s="8"/>
      <c r="G37" s="1"/>
      <c r="H37" s="54"/>
      <c r="I37" s="54"/>
      <c r="J37" s="54"/>
      <c r="K37" s="54"/>
      <c r="L37" s="51"/>
      <c r="M37" s="51"/>
      <c r="N37" s="51"/>
      <c r="O37" s="51"/>
      <c r="P37" s="52"/>
      <c r="Q37" s="52"/>
      <c r="R37" s="52"/>
      <c r="S37" s="53"/>
      <c r="T37" s="53"/>
      <c r="U37" s="53"/>
      <c r="V37" s="53"/>
      <c r="W37" s="53"/>
      <c r="X37" s="49"/>
    </row>
    <row r="38" spans="1:24" x14ac:dyDescent="0.3">
      <c r="A38" s="1"/>
      <c r="B38" s="7"/>
      <c r="C38" s="8"/>
      <c r="D38" s="8"/>
      <c r="E38" s="8"/>
      <c r="F38" s="8"/>
      <c r="G38" s="1"/>
      <c r="H38" s="55"/>
      <c r="I38" s="55"/>
      <c r="J38" s="55"/>
      <c r="K38" s="55"/>
      <c r="L38" s="58"/>
      <c r="M38" s="58"/>
      <c r="N38" s="58"/>
      <c r="O38" s="58"/>
      <c r="P38" s="53"/>
      <c r="Q38" s="53"/>
      <c r="R38" s="53"/>
      <c r="S38" s="53"/>
      <c r="T38" s="53"/>
      <c r="U38" s="53"/>
      <c r="V38" s="53"/>
      <c r="W38" s="53"/>
      <c r="X38" s="49"/>
    </row>
    <row r="39" spans="1:24" x14ac:dyDescent="0.3">
      <c r="A39" s="1"/>
      <c r="C39" s="8"/>
      <c r="D39" s="7"/>
      <c r="E39" s="45" t="s">
        <v>41</v>
      </c>
      <c r="F39" s="45"/>
      <c r="G39" s="1"/>
      <c r="H39" s="55"/>
      <c r="I39" s="55"/>
      <c r="J39" s="55"/>
      <c r="K39" s="55"/>
      <c r="L39" s="58"/>
      <c r="M39" s="58"/>
      <c r="N39" s="58"/>
      <c r="O39" s="58"/>
      <c r="P39" s="53"/>
      <c r="Q39" s="53"/>
      <c r="R39" s="53"/>
      <c r="S39" s="53"/>
      <c r="T39" s="53"/>
      <c r="U39" s="53"/>
      <c r="V39" s="53"/>
      <c r="W39" s="53"/>
      <c r="X39" s="49"/>
    </row>
    <row r="40" spans="1:24" x14ac:dyDescent="0.3">
      <c r="A40" s="1"/>
      <c r="B40" s="37" t="s">
        <v>36</v>
      </c>
      <c r="C40" s="37"/>
      <c r="D40" s="37"/>
      <c r="E40" s="37"/>
      <c r="F40" s="37"/>
      <c r="G40" s="1"/>
      <c r="H40" s="55"/>
      <c r="I40" s="55"/>
      <c r="J40" s="55"/>
      <c r="K40" s="55"/>
      <c r="L40" s="58"/>
      <c r="M40" s="58"/>
      <c r="N40" s="58"/>
      <c r="O40" s="58"/>
      <c r="P40" s="53"/>
      <c r="Q40" s="53"/>
      <c r="R40" s="53"/>
      <c r="S40" s="53"/>
      <c r="T40" s="53"/>
      <c r="U40" s="53"/>
      <c r="V40" s="53"/>
      <c r="W40" s="53"/>
      <c r="X40" s="49"/>
    </row>
    <row r="41" spans="1:24" x14ac:dyDescent="0.3">
      <c r="A41" s="1"/>
      <c r="B41" s="37" t="s">
        <v>39</v>
      </c>
      <c r="C41" s="37"/>
      <c r="D41" s="37"/>
      <c r="E41" s="37"/>
      <c r="F41" s="37"/>
      <c r="G41" s="1"/>
      <c r="H41" s="55"/>
      <c r="I41" s="55"/>
      <c r="J41" s="55"/>
      <c r="K41" s="55"/>
      <c r="L41" s="58"/>
      <c r="M41" s="58"/>
      <c r="N41" s="58"/>
      <c r="O41" s="58"/>
      <c r="P41" s="53"/>
      <c r="Q41" s="53"/>
      <c r="R41" s="53"/>
      <c r="S41" s="53"/>
      <c r="T41" s="53"/>
      <c r="U41" s="53"/>
      <c r="V41" s="53"/>
      <c r="W41" s="53"/>
      <c r="X41" s="49"/>
    </row>
    <row r="42" spans="1:24" x14ac:dyDescent="0.3">
      <c r="A42" s="1"/>
      <c r="B42" s="30"/>
      <c r="C42" s="9"/>
      <c r="D42" s="9"/>
      <c r="E42" s="9"/>
      <c r="F42" s="9"/>
      <c r="G42" s="1"/>
      <c r="H42" s="55"/>
      <c r="I42" s="55"/>
      <c r="J42" s="55"/>
      <c r="K42" s="55"/>
      <c r="L42" s="58"/>
      <c r="M42" s="58"/>
      <c r="N42" s="58"/>
      <c r="O42" s="58"/>
      <c r="P42" s="53"/>
      <c r="Q42" s="53"/>
      <c r="R42" s="53"/>
      <c r="S42" s="53"/>
      <c r="T42" s="53"/>
      <c r="U42" s="53"/>
      <c r="V42" s="53"/>
      <c r="W42" s="53"/>
      <c r="X42" s="49"/>
    </row>
    <row r="43" spans="1:24" x14ac:dyDescent="0.3">
      <c r="A43" s="1"/>
      <c r="B43" s="9"/>
      <c r="C43" s="9"/>
      <c r="D43" s="9"/>
      <c r="E43" s="9"/>
      <c r="F43" s="9"/>
      <c r="G43" s="1"/>
      <c r="H43" s="55"/>
      <c r="I43" s="55"/>
      <c r="J43" s="55"/>
      <c r="K43" s="55"/>
      <c r="L43" s="58"/>
      <c r="M43" s="58"/>
      <c r="N43" s="58"/>
      <c r="O43" s="58"/>
      <c r="P43" s="53"/>
      <c r="Q43" s="53"/>
      <c r="R43" s="53"/>
      <c r="S43" s="53"/>
      <c r="T43" s="53"/>
      <c r="U43" s="53"/>
      <c r="V43" s="53"/>
      <c r="W43" s="53"/>
      <c r="X43" s="49"/>
    </row>
    <row r="44" spans="1:24" x14ac:dyDescent="0.3">
      <c r="A44" s="1"/>
      <c r="B44" s="38" t="s">
        <v>0</v>
      </c>
      <c r="C44" s="38" t="s">
        <v>1</v>
      </c>
      <c r="D44" s="38" t="s">
        <v>24</v>
      </c>
      <c r="E44" s="39" t="s">
        <v>25</v>
      </c>
      <c r="F44" s="3" t="s">
        <v>4</v>
      </c>
      <c r="G44" s="1"/>
      <c r="H44" s="55"/>
      <c r="I44" s="55"/>
      <c r="J44" s="55"/>
      <c r="K44" s="55"/>
      <c r="L44" s="58"/>
      <c r="M44" s="58"/>
      <c r="N44" s="58"/>
      <c r="O44" s="58"/>
      <c r="P44" s="53"/>
      <c r="Q44" s="53"/>
      <c r="R44" s="53"/>
      <c r="S44" s="53"/>
      <c r="T44" s="53"/>
      <c r="U44" s="53"/>
      <c r="V44" s="53"/>
      <c r="W44" s="53"/>
      <c r="X44" s="49"/>
    </row>
    <row r="45" spans="1:24" x14ac:dyDescent="0.3">
      <c r="A45" s="1"/>
      <c r="B45" s="38"/>
      <c r="C45" s="38"/>
      <c r="D45" s="38"/>
      <c r="E45" s="38"/>
      <c r="F45" s="4" t="s">
        <v>3</v>
      </c>
      <c r="G45" s="1"/>
      <c r="H45" s="55"/>
      <c r="I45" s="55"/>
      <c r="J45" s="55"/>
      <c r="K45" s="55"/>
      <c r="L45" s="58"/>
      <c r="M45" s="58"/>
      <c r="N45" s="58"/>
      <c r="O45" s="58"/>
      <c r="P45" s="53"/>
      <c r="Q45" s="53"/>
      <c r="R45" s="53"/>
      <c r="S45" s="53"/>
      <c r="T45" s="53"/>
      <c r="U45" s="53"/>
      <c r="V45" s="53"/>
      <c r="W45" s="53"/>
      <c r="X45" s="49"/>
    </row>
    <row r="46" spans="1:24" x14ac:dyDescent="0.3">
      <c r="A46" s="1"/>
      <c r="B46" s="29">
        <v>1</v>
      </c>
      <c r="C46" s="29">
        <v>2</v>
      </c>
      <c r="D46" s="29">
        <v>3</v>
      </c>
      <c r="E46" s="29">
        <v>4</v>
      </c>
      <c r="F46" s="29">
        <v>5</v>
      </c>
      <c r="G46" s="1"/>
      <c r="H46" s="56"/>
      <c r="I46" s="56"/>
      <c r="J46" s="56"/>
      <c r="K46" s="56"/>
      <c r="L46" s="58"/>
      <c r="M46" s="58"/>
      <c r="N46" s="58"/>
      <c r="O46" s="58"/>
      <c r="P46" s="53"/>
      <c r="Q46" s="53"/>
      <c r="R46" s="53"/>
      <c r="S46" s="53"/>
      <c r="T46" s="53"/>
      <c r="U46" s="53"/>
      <c r="V46" s="53"/>
      <c r="W46" s="53"/>
      <c r="X46" s="49"/>
    </row>
    <row r="47" spans="1:24" x14ac:dyDescent="0.3">
      <c r="A47" s="1"/>
      <c r="B47" s="24" t="s">
        <v>7</v>
      </c>
      <c r="C47" s="40" t="s">
        <v>6</v>
      </c>
      <c r="D47" s="41"/>
      <c r="E47" s="18">
        <f>E48+E50+E51</f>
        <v>12633788.359999999</v>
      </c>
      <c r="F47" s="18">
        <f>F48+F50+F51</f>
        <v>3079.27</v>
      </c>
      <c r="G47" s="1"/>
      <c r="H47" s="56"/>
      <c r="I47" s="56"/>
      <c r="J47" s="56"/>
      <c r="K47" s="56"/>
      <c r="L47" s="58"/>
      <c r="M47" s="58"/>
      <c r="N47" s="58"/>
      <c r="O47" s="58"/>
      <c r="P47" s="53"/>
      <c r="Q47" s="53"/>
      <c r="R47" s="53"/>
      <c r="S47" s="53"/>
      <c r="T47" s="53"/>
      <c r="U47" s="53"/>
      <c r="V47" s="53"/>
      <c r="W47" s="53"/>
      <c r="X47" s="49"/>
    </row>
    <row r="48" spans="1:24" x14ac:dyDescent="0.3">
      <c r="A48" s="1"/>
      <c r="B48" s="27"/>
      <c r="C48" s="13"/>
      <c r="D48" s="10" t="s">
        <v>29</v>
      </c>
      <c r="E48" s="19">
        <v>519301.36</v>
      </c>
      <c r="F48" s="19">
        <v>3079.27</v>
      </c>
      <c r="G48" s="1"/>
      <c r="H48" s="56"/>
      <c r="I48" s="56"/>
      <c r="J48" s="56"/>
      <c r="K48" s="56"/>
      <c r="L48" s="58"/>
      <c r="M48" s="58"/>
      <c r="N48" s="58"/>
      <c r="O48" s="58"/>
      <c r="P48" s="53"/>
      <c r="Q48" s="53"/>
      <c r="R48" s="53"/>
      <c r="S48" s="53"/>
      <c r="T48" s="53"/>
      <c r="U48" s="53"/>
      <c r="V48" s="53"/>
      <c r="W48" s="53"/>
      <c r="X48" s="49"/>
    </row>
    <row r="49" spans="1:24" ht="36" x14ac:dyDescent="0.3">
      <c r="A49" s="1"/>
      <c r="B49" s="31"/>
      <c r="C49" s="15"/>
      <c r="D49" s="10" t="s">
        <v>30</v>
      </c>
      <c r="E49" s="19">
        <v>0</v>
      </c>
      <c r="F49" s="19">
        <v>0</v>
      </c>
      <c r="G49" s="1"/>
      <c r="H49" s="56"/>
      <c r="I49" s="56"/>
      <c r="J49" s="56"/>
      <c r="K49" s="56"/>
      <c r="L49" s="58"/>
      <c r="M49" s="58"/>
      <c r="N49" s="58"/>
      <c r="O49" s="58"/>
      <c r="P49" s="53"/>
      <c r="Q49" s="53"/>
      <c r="R49" s="53"/>
      <c r="S49" s="53"/>
      <c r="T49" s="53"/>
      <c r="U49" s="53"/>
      <c r="V49" s="53"/>
      <c r="W49" s="53"/>
      <c r="X49" s="49"/>
    </row>
    <row r="50" spans="1:24" x14ac:dyDescent="0.3">
      <c r="A50" s="1"/>
      <c r="B50" s="31"/>
      <c r="C50" s="15"/>
      <c r="D50" s="10" t="s">
        <v>31</v>
      </c>
      <c r="E50" s="19">
        <v>0</v>
      </c>
      <c r="F50" s="19">
        <v>0</v>
      </c>
      <c r="G50" s="1"/>
      <c r="H50" s="56"/>
      <c r="I50" s="56"/>
      <c r="J50" s="56"/>
      <c r="K50" s="56"/>
      <c r="L50" s="58"/>
      <c r="M50" s="58"/>
      <c r="N50" s="58"/>
      <c r="O50" s="58"/>
      <c r="P50" s="53"/>
      <c r="Q50" s="53"/>
      <c r="R50" s="53"/>
      <c r="S50" s="53"/>
      <c r="T50" s="53"/>
      <c r="U50" s="53"/>
      <c r="V50" s="53"/>
      <c r="W50" s="53"/>
      <c r="X50" s="49"/>
    </row>
    <row r="51" spans="1:24" x14ac:dyDescent="0.3">
      <c r="A51" s="1"/>
      <c r="B51" s="31"/>
      <c r="C51" s="15"/>
      <c r="D51" s="10" t="s">
        <v>32</v>
      </c>
      <c r="E51" s="19">
        <v>12114487</v>
      </c>
      <c r="F51" s="19">
        <v>0</v>
      </c>
      <c r="G51" s="1"/>
      <c r="H51" s="56"/>
      <c r="I51" s="56"/>
      <c r="J51" s="56"/>
      <c r="K51" s="56"/>
      <c r="L51" s="58"/>
      <c r="M51" s="58"/>
      <c r="N51" s="58"/>
      <c r="O51" s="58"/>
      <c r="P51" s="53"/>
      <c r="Q51" s="53"/>
      <c r="R51" s="53"/>
      <c r="S51" s="53"/>
      <c r="T51" s="53"/>
      <c r="U51" s="53"/>
      <c r="V51" s="53"/>
      <c r="W51" s="53"/>
      <c r="X51" s="49"/>
    </row>
    <row r="52" spans="1:24" x14ac:dyDescent="0.3">
      <c r="B52" s="24" t="s">
        <v>15</v>
      </c>
      <c r="C52" s="42" t="s">
        <v>16</v>
      </c>
      <c r="D52" s="41"/>
      <c r="E52" s="18">
        <f>SUM(E53:E53)</f>
        <v>757380.16</v>
      </c>
      <c r="F52" s="18">
        <f>SUM(F53:F53)</f>
        <v>0</v>
      </c>
      <c r="H52" s="57"/>
      <c r="I52" s="57"/>
      <c r="J52" s="57"/>
      <c r="K52" s="57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49"/>
    </row>
    <row r="53" spans="1:24" x14ac:dyDescent="0.3">
      <c r="B53" s="27"/>
      <c r="C53" s="13"/>
      <c r="D53" s="10" t="s">
        <v>26</v>
      </c>
      <c r="E53" s="19">
        <v>757380.16</v>
      </c>
      <c r="F53" s="19">
        <v>0</v>
      </c>
      <c r="H53" s="57"/>
      <c r="I53" s="57"/>
      <c r="J53" s="57"/>
      <c r="K53" s="57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</row>
    <row r="54" spans="1:24" x14ac:dyDescent="0.3">
      <c r="B54" s="24" t="s">
        <v>19</v>
      </c>
      <c r="C54" s="40" t="s">
        <v>20</v>
      </c>
      <c r="D54" s="41"/>
      <c r="E54" s="18">
        <f>E55</f>
        <v>108876.26</v>
      </c>
      <c r="F54" s="18">
        <f>F55</f>
        <v>0</v>
      </c>
      <c r="H54" s="57"/>
      <c r="I54" s="57"/>
      <c r="J54" s="57"/>
      <c r="K54" s="57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</row>
    <row r="55" spans="1:24" x14ac:dyDescent="0.3">
      <c r="B55" s="28"/>
      <c r="C55" s="26"/>
      <c r="D55" s="6" t="s">
        <v>26</v>
      </c>
      <c r="E55" s="19">
        <v>108876.26</v>
      </c>
      <c r="F55" s="19">
        <v>0</v>
      </c>
      <c r="H55" s="47"/>
      <c r="I55" s="47"/>
      <c r="J55" s="47"/>
      <c r="K55" s="47"/>
    </row>
    <row r="56" spans="1:24" x14ac:dyDescent="0.3">
      <c r="B56" s="5" t="s">
        <v>27</v>
      </c>
      <c r="C56" s="40" t="s">
        <v>28</v>
      </c>
      <c r="D56" s="41"/>
      <c r="E56" s="18">
        <f>E57</f>
        <v>104423.1</v>
      </c>
      <c r="F56" s="18">
        <f>F57</f>
        <v>0</v>
      </c>
      <c r="H56" s="47"/>
      <c r="I56" s="47"/>
      <c r="J56" s="47"/>
      <c r="K56" s="47"/>
    </row>
    <row r="57" spans="1:24" x14ac:dyDescent="0.3">
      <c r="B57" s="25"/>
      <c r="C57" s="26"/>
      <c r="D57" s="6" t="s">
        <v>26</v>
      </c>
      <c r="E57" s="19">
        <v>104423.1</v>
      </c>
      <c r="F57" s="19">
        <v>0</v>
      </c>
      <c r="H57" s="47"/>
      <c r="I57" s="47"/>
      <c r="J57" s="47"/>
      <c r="K57" s="47"/>
    </row>
    <row r="58" spans="1:24" x14ac:dyDescent="0.3">
      <c r="B58" s="34" t="s">
        <v>33</v>
      </c>
      <c r="C58" s="35"/>
      <c r="D58" s="36"/>
      <c r="E58" s="20">
        <f>E47+E52+E54+E56</f>
        <v>13604467.879999999</v>
      </c>
      <c r="F58" s="20">
        <f>F47+F52+F54+F56</f>
        <v>3079.27</v>
      </c>
      <c r="H58" s="47"/>
      <c r="I58" s="47"/>
      <c r="J58" s="47"/>
      <c r="K58" s="47"/>
    </row>
    <row r="59" spans="1:24" x14ac:dyDescent="0.3">
      <c r="B59" s="32"/>
      <c r="C59" s="32"/>
      <c r="D59" s="32"/>
      <c r="E59" s="32"/>
      <c r="F59" s="32"/>
      <c r="H59" s="47"/>
      <c r="I59" s="47"/>
      <c r="J59" s="47"/>
      <c r="K59" s="47"/>
    </row>
    <row r="60" spans="1:24" x14ac:dyDescent="0.3">
      <c r="B60" s="32"/>
      <c r="C60" s="32"/>
      <c r="D60" s="32"/>
      <c r="E60" s="32"/>
      <c r="F60" s="32"/>
      <c r="H60" s="47"/>
      <c r="I60" s="47"/>
      <c r="J60" s="47"/>
      <c r="K60" s="47"/>
    </row>
    <row r="61" spans="1:24" x14ac:dyDescent="0.3">
      <c r="B61" s="9" t="s">
        <v>40</v>
      </c>
      <c r="C61" s="32"/>
      <c r="D61" s="32"/>
      <c r="E61" s="32"/>
      <c r="F61" s="32"/>
      <c r="H61" s="47"/>
      <c r="I61" s="47"/>
      <c r="J61" s="47"/>
      <c r="K61" s="47"/>
    </row>
    <row r="62" spans="1:24" x14ac:dyDescent="0.3">
      <c r="H62" s="47"/>
      <c r="I62" s="47"/>
      <c r="J62" s="47"/>
      <c r="K62" s="47"/>
    </row>
  </sheetData>
  <mergeCells count="31">
    <mergeCell ref="P8:Q8"/>
    <mergeCell ref="R8:S8"/>
    <mergeCell ref="T8:U8"/>
    <mergeCell ref="V8:W8"/>
    <mergeCell ref="H8:I8"/>
    <mergeCell ref="J8:K8"/>
    <mergeCell ref="L8:M8"/>
    <mergeCell ref="N8:O8"/>
    <mergeCell ref="B40:F40"/>
    <mergeCell ref="B41:F41"/>
    <mergeCell ref="E1:F1"/>
    <mergeCell ref="C54:D54"/>
    <mergeCell ref="C56:D56"/>
    <mergeCell ref="B7:B8"/>
    <mergeCell ref="E39:F39"/>
    <mergeCell ref="B58:D58"/>
    <mergeCell ref="B3:F3"/>
    <mergeCell ref="B4:F4"/>
    <mergeCell ref="B44:B45"/>
    <mergeCell ref="C44:C45"/>
    <mergeCell ref="D44:D45"/>
    <mergeCell ref="E44:E45"/>
    <mergeCell ref="C47:D47"/>
    <mergeCell ref="C52:D52"/>
    <mergeCell ref="C10:D10"/>
    <mergeCell ref="C19:D19"/>
    <mergeCell ref="C23:D23"/>
    <mergeCell ref="B27:D27"/>
    <mergeCell ref="E7:E8"/>
    <mergeCell ref="D7:D8"/>
    <mergeCell ref="C7:C8"/>
  </mergeCells>
  <pageMargins left="1" right="1" top="1" bottom="1" header="0.5" footer="0.5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14 i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Paprocka</dc:creator>
  <cp:lastModifiedBy>Julita Paprocka</cp:lastModifiedBy>
  <cp:lastPrinted>2022-03-18T12:12:49Z</cp:lastPrinted>
  <dcterms:created xsi:type="dcterms:W3CDTF">2015-06-05T18:19:34Z</dcterms:created>
  <dcterms:modified xsi:type="dcterms:W3CDTF">2022-03-18T12:13:12Z</dcterms:modified>
</cp:coreProperties>
</file>