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jpaprocka\Desktop\Sprawozdania z wykonania budżetu gminy\Sprawozdanie_2020 r\Inform. z wykon. budżetu za I pół. 2020 r\"/>
    </mc:Choice>
  </mc:AlternateContent>
  <xr:revisionPtr revIDLastSave="0" documentId="13_ncr:1_{D344880E-9F53-4917-84F0-4EB3EE5F67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Zał. Nr 13 i 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E46" i="1"/>
  <c r="F55" i="1" l="1"/>
  <c r="E55" i="1"/>
  <c r="F53" i="1"/>
  <c r="E53" i="1"/>
  <c r="F51" i="1"/>
  <c r="F22" i="1"/>
  <c r="E22" i="1"/>
  <c r="E51" i="1"/>
  <c r="F20" i="1"/>
  <c r="E20" i="1"/>
  <c r="F10" i="1"/>
  <c r="E10" i="1"/>
  <c r="F57" i="1" l="1"/>
  <c r="E57" i="1"/>
  <c r="F26" i="1"/>
  <c r="E26" i="1"/>
</calcChain>
</file>

<file path=xl/sharedStrings.xml><?xml version="1.0" encoding="utf-8"?>
<sst xmlns="http://schemas.openxmlformats.org/spreadsheetml/2006/main" count="56" uniqueCount="42">
  <si>
    <t>Lp.</t>
  </si>
  <si>
    <t>Nazwa jednostki</t>
  </si>
  <si>
    <t>Kwota należności</t>
  </si>
  <si>
    <t>wymagalne</t>
  </si>
  <si>
    <t xml:space="preserve">w tym </t>
  </si>
  <si>
    <t>Rodzaj należności</t>
  </si>
  <si>
    <t>Urząd Gminy w Reszlu</t>
  </si>
  <si>
    <t>1.</t>
  </si>
  <si>
    <t>podatki i opłaty</t>
  </si>
  <si>
    <t>należności z majątku</t>
  </si>
  <si>
    <t>mandaty i grzywny</t>
  </si>
  <si>
    <t xml:space="preserve">fundusz alimentacyjny  </t>
  </si>
  <si>
    <t>odsetki od zaległości podatkowych i niepodatkowych</t>
  </si>
  <si>
    <t>odsetki od należnych dochodów z majątku</t>
  </si>
  <si>
    <t>zezwolenia na sprzedaż napojów alkoholowych</t>
  </si>
  <si>
    <t>pozostałe należności</t>
  </si>
  <si>
    <t>2.</t>
  </si>
  <si>
    <t>Zespół Szkolno-Przedszkolny w Reszlu</t>
  </si>
  <si>
    <t>zwrot dofin. z PUP</t>
  </si>
  <si>
    <t>odsetki od nieterminowych płatności</t>
  </si>
  <si>
    <t>3.</t>
  </si>
  <si>
    <t>Miejski Ośrodek Pomocy Społecznej</t>
  </si>
  <si>
    <t>nienależnie pobrane świadczenia</t>
  </si>
  <si>
    <t>usługi opiekuńcze</t>
  </si>
  <si>
    <t>Ogółem wg sprawozdania Rb-27S</t>
  </si>
  <si>
    <t>Rodzaj zobowiązania</t>
  </si>
  <si>
    <t>Kwota zobowiązań</t>
  </si>
  <si>
    <t>bieżące</t>
  </si>
  <si>
    <t>4.</t>
  </si>
  <si>
    <t>Środowiskowy Dom Samopomocy w Reszlu</t>
  </si>
  <si>
    <t>Załącznik Nr 13</t>
  </si>
  <si>
    <t>1) bieżące</t>
  </si>
  <si>
    <t>a) w tym umowy długoterminowe zaliczane do długu</t>
  </si>
  <si>
    <t>2) majątkowe</t>
  </si>
  <si>
    <t>3) kredyty i pożyczki</t>
  </si>
  <si>
    <t>Ogółem wg sprawozdania Rb-28S i Rb-Z</t>
  </si>
  <si>
    <t>Załącznik Nr 14</t>
  </si>
  <si>
    <t>NALEŻNOŚCI GMINY RESZEL</t>
  </si>
  <si>
    <t>ZOBOWIĄZANIA GMINY RESZEL</t>
  </si>
  <si>
    <t>według stanu na dzień 30.06.2020 roku</t>
  </si>
  <si>
    <t>Reszel, dnia 27 sierpnia 2020 rok</t>
  </si>
  <si>
    <t>nienależnie pobrane dotacje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</si>
</sst>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i/>
      <sz val="6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workbookViewId="0">
      <selection activeCell="B1" sqref="B1"/>
    </sheetView>
  </sheetViews>
  <sheetFormatPr defaultRowHeight="14.4" x14ac:dyDescent="0.3"/>
  <cols>
    <col min="1" max="1" width="3.77734375" customWidth="1"/>
    <col min="2" max="2" width="4.77734375" customWidth="1"/>
    <col min="3" max="3" width="21.5546875" customWidth="1"/>
    <col min="4" max="4" width="18.33203125" customWidth="1"/>
    <col min="5" max="5" width="15.109375" customWidth="1"/>
    <col min="6" max="6" width="14.5546875" customWidth="1"/>
    <col min="9" max="9" width="10.109375" bestFit="1" customWidth="1"/>
  </cols>
  <sheetData>
    <row r="1" spans="1:16" x14ac:dyDescent="0.3">
      <c r="A1" s="1"/>
      <c r="B1" s="1"/>
      <c r="C1" s="1"/>
      <c r="D1" s="1"/>
      <c r="E1" s="36" t="s">
        <v>30</v>
      </c>
      <c r="F1" s="36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"/>
      <c r="B3" s="35" t="s">
        <v>37</v>
      </c>
      <c r="C3" s="35"/>
      <c r="D3" s="35"/>
      <c r="E3" s="35"/>
      <c r="F3" s="35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">
      <c r="A4" s="1"/>
      <c r="B4" s="35" t="s">
        <v>39</v>
      </c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7" customHeight="1" x14ac:dyDescent="0.3">
      <c r="A7" s="1"/>
      <c r="B7" s="39" t="s">
        <v>0</v>
      </c>
      <c r="C7" s="39" t="s">
        <v>1</v>
      </c>
      <c r="D7" s="39" t="s">
        <v>5</v>
      </c>
      <c r="E7" s="44" t="s">
        <v>2</v>
      </c>
      <c r="F7" s="3" t="s">
        <v>4</v>
      </c>
      <c r="G7" s="2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1"/>
      <c r="B8" s="39"/>
      <c r="C8" s="39"/>
      <c r="D8" s="39"/>
      <c r="E8" s="39"/>
      <c r="F8" s="4" t="s">
        <v>3</v>
      </c>
      <c r="G8" s="2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"/>
      <c r="B9" s="29">
        <v>1</v>
      </c>
      <c r="C9" s="29">
        <v>2</v>
      </c>
      <c r="D9" s="29">
        <v>3</v>
      </c>
      <c r="E9" s="29">
        <v>4</v>
      </c>
      <c r="F9" s="29">
        <v>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3">
      <c r="A10" s="1"/>
      <c r="B10" s="24" t="s">
        <v>7</v>
      </c>
      <c r="C10" s="37" t="s">
        <v>6</v>
      </c>
      <c r="D10" s="38"/>
      <c r="E10" s="18">
        <f>SUM(E11:E19)</f>
        <v>12165555</v>
      </c>
      <c r="F10" s="18">
        <f>SUM(F11:F19)</f>
        <v>7956617.8300000001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">
      <c r="A11" s="1"/>
      <c r="B11" s="12"/>
      <c r="C11" s="13"/>
      <c r="D11" s="10" t="s">
        <v>8</v>
      </c>
      <c r="E11" s="19">
        <v>6969235.0800000001</v>
      </c>
      <c r="F11" s="19">
        <v>3644453.86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4" x14ac:dyDescent="0.3">
      <c r="A12" s="1"/>
      <c r="B12" s="14"/>
      <c r="C12" s="15"/>
      <c r="D12" s="10" t="s">
        <v>9</v>
      </c>
      <c r="E12" s="19">
        <v>1266052.06</v>
      </c>
      <c r="F12" s="19">
        <v>968760.63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"/>
      <c r="B13" s="14"/>
      <c r="C13" s="15"/>
      <c r="D13" s="10" t="s">
        <v>10</v>
      </c>
      <c r="E13" s="19">
        <v>15762.3</v>
      </c>
      <c r="F13" s="19">
        <v>15762.3</v>
      </c>
      <c r="G13" s="1"/>
      <c r="H13" s="1"/>
      <c r="I13" s="34"/>
      <c r="J13" s="34"/>
      <c r="K13" s="1"/>
      <c r="L13" s="33"/>
      <c r="M13" s="1"/>
      <c r="N13" s="1"/>
      <c r="O13" s="1"/>
      <c r="P13" s="1"/>
    </row>
    <row r="14" spans="1:16" ht="24" x14ac:dyDescent="0.3">
      <c r="A14" s="1"/>
      <c r="B14" s="14"/>
      <c r="C14" s="15"/>
      <c r="D14" s="10" t="s">
        <v>11</v>
      </c>
      <c r="E14" s="19">
        <v>1795412.54</v>
      </c>
      <c r="F14" s="19">
        <v>1795412.54</v>
      </c>
      <c r="G14" s="1"/>
      <c r="H14" s="1"/>
      <c r="I14" s="34"/>
      <c r="J14" s="34"/>
      <c r="K14" s="1"/>
      <c r="L14" s="33"/>
      <c r="M14" s="1"/>
      <c r="N14" s="1"/>
      <c r="O14" s="1"/>
      <c r="P14" s="1"/>
    </row>
    <row r="15" spans="1:16" ht="36" x14ac:dyDescent="0.3">
      <c r="A15" s="1"/>
      <c r="B15" s="14"/>
      <c r="C15" s="15"/>
      <c r="D15" s="10" t="s">
        <v>12</v>
      </c>
      <c r="E15" s="19">
        <v>875317.22</v>
      </c>
      <c r="F15" s="19">
        <v>338592.26</v>
      </c>
      <c r="G15" s="1"/>
      <c r="H15" s="1"/>
      <c r="I15" s="34"/>
      <c r="J15" s="34"/>
      <c r="K15" s="1"/>
      <c r="L15" s="33"/>
      <c r="M15" s="1"/>
      <c r="N15" s="1"/>
      <c r="O15" s="1"/>
      <c r="P15" s="1"/>
    </row>
    <row r="16" spans="1:16" ht="36" x14ac:dyDescent="0.3">
      <c r="A16" s="1"/>
      <c r="B16" s="14"/>
      <c r="C16" s="15"/>
      <c r="D16" s="10" t="s">
        <v>13</v>
      </c>
      <c r="E16" s="19">
        <v>417592.83</v>
      </c>
      <c r="F16" s="19">
        <v>395923.89</v>
      </c>
      <c r="G16" s="1"/>
      <c r="H16" s="1"/>
      <c r="I16" s="34"/>
      <c r="J16" s="34"/>
      <c r="K16" s="1"/>
      <c r="L16" s="33"/>
      <c r="M16" s="1"/>
      <c r="N16" s="1"/>
      <c r="O16" s="1"/>
      <c r="P16" s="1"/>
    </row>
    <row r="17" spans="1:16" ht="36" x14ac:dyDescent="0.3">
      <c r="A17" s="1"/>
      <c r="B17" s="14"/>
      <c r="C17" s="15"/>
      <c r="D17" s="10" t="s">
        <v>14</v>
      </c>
      <c r="E17" s="19">
        <v>28816.080000000002</v>
      </c>
      <c r="F17" s="19">
        <v>350.08</v>
      </c>
      <c r="G17" s="1"/>
      <c r="H17" s="1"/>
      <c r="I17" s="34"/>
      <c r="J17" s="34"/>
      <c r="K17" s="1"/>
      <c r="L17" s="33"/>
      <c r="M17" s="1"/>
      <c r="N17" s="1"/>
      <c r="O17" s="1"/>
      <c r="P17" s="1"/>
    </row>
    <row r="18" spans="1:16" ht="24" x14ac:dyDescent="0.3">
      <c r="A18" s="1"/>
      <c r="B18" s="14"/>
      <c r="C18" s="15"/>
      <c r="D18" s="10" t="s">
        <v>41</v>
      </c>
      <c r="E18" s="19">
        <v>793052.03</v>
      </c>
      <c r="F18" s="19">
        <v>793052.03</v>
      </c>
      <c r="G18" s="1"/>
      <c r="H18" s="1"/>
      <c r="I18" s="34"/>
      <c r="J18" s="34"/>
      <c r="K18" s="1"/>
      <c r="L18" s="33"/>
      <c r="M18" s="1"/>
      <c r="N18" s="1"/>
      <c r="O18" s="1"/>
      <c r="P18" s="1"/>
    </row>
    <row r="19" spans="1:16" x14ac:dyDescent="0.3">
      <c r="A19" s="1"/>
      <c r="B19" s="16"/>
      <c r="C19" s="17"/>
      <c r="D19" s="10" t="s">
        <v>15</v>
      </c>
      <c r="E19" s="19">
        <v>4314.8599999999997</v>
      </c>
      <c r="F19" s="19">
        <v>4310.24</v>
      </c>
      <c r="G19" s="1"/>
      <c r="H19" s="1"/>
      <c r="I19" s="34"/>
      <c r="J19" s="34"/>
      <c r="K19" s="1"/>
      <c r="L19" s="33"/>
      <c r="M19" s="1"/>
      <c r="N19" s="1"/>
      <c r="O19" s="1"/>
      <c r="P19" s="1"/>
    </row>
    <row r="20" spans="1:16" ht="24" customHeight="1" x14ac:dyDescent="0.3">
      <c r="A20" s="1"/>
      <c r="B20" s="11" t="s">
        <v>16</v>
      </c>
      <c r="C20" s="45" t="s">
        <v>17</v>
      </c>
      <c r="D20" s="38"/>
      <c r="E20" s="18">
        <f>SUM(E21:E21)</f>
        <v>1009.47</v>
      </c>
      <c r="F20" s="18">
        <f>SUM(F21:F21)</f>
        <v>0</v>
      </c>
      <c r="G20" s="1"/>
      <c r="H20" s="1"/>
      <c r="I20" s="34"/>
      <c r="J20" s="34"/>
      <c r="K20" s="1"/>
      <c r="L20" s="33"/>
      <c r="M20" s="1"/>
      <c r="N20" s="1"/>
      <c r="O20" s="1"/>
      <c r="P20" s="1"/>
    </row>
    <row r="21" spans="1:16" x14ac:dyDescent="0.3">
      <c r="A21" s="1"/>
      <c r="B21" s="12"/>
      <c r="C21" s="13"/>
      <c r="D21" s="10" t="s">
        <v>18</v>
      </c>
      <c r="E21" s="19">
        <v>1009.47</v>
      </c>
      <c r="F21" s="19">
        <v>0</v>
      </c>
      <c r="G21" s="1"/>
      <c r="H21" s="1"/>
      <c r="I21" s="34"/>
      <c r="J21" s="34"/>
      <c r="K21" s="1"/>
      <c r="L21" s="33"/>
      <c r="M21" s="1"/>
      <c r="N21" s="1"/>
      <c r="O21" s="1"/>
      <c r="P21" s="1"/>
    </row>
    <row r="22" spans="1:16" x14ac:dyDescent="0.3">
      <c r="A22" s="1"/>
      <c r="B22" s="24" t="s">
        <v>20</v>
      </c>
      <c r="C22" s="37" t="s">
        <v>21</v>
      </c>
      <c r="D22" s="38"/>
      <c r="E22" s="18">
        <f>SUM(E23:E25)</f>
        <v>24059.06</v>
      </c>
      <c r="F22" s="18">
        <f>SUM(F23:F25)</f>
        <v>19715.86</v>
      </c>
      <c r="G22" s="1"/>
      <c r="H22" s="1"/>
      <c r="I22" s="1"/>
      <c r="J22" s="1"/>
      <c r="K22" s="1"/>
      <c r="L22" s="33"/>
      <c r="M22" s="1"/>
      <c r="N22" s="1"/>
      <c r="O22" s="1"/>
      <c r="P22" s="1"/>
    </row>
    <row r="23" spans="1:16" ht="24" x14ac:dyDescent="0.3">
      <c r="A23" s="1"/>
      <c r="B23" s="12"/>
      <c r="C23" s="21"/>
      <c r="D23" s="6" t="s">
        <v>22</v>
      </c>
      <c r="E23" s="19">
        <v>15850.93</v>
      </c>
      <c r="F23" s="19">
        <v>15850.93</v>
      </c>
      <c r="G23" s="1"/>
      <c r="H23" s="1"/>
      <c r="I23" s="1"/>
      <c r="J23" s="1"/>
      <c r="K23" s="1"/>
      <c r="L23" s="33"/>
      <c r="M23" s="1"/>
      <c r="N23" s="1"/>
      <c r="O23" s="1"/>
      <c r="P23" s="1"/>
    </row>
    <row r="24" spans="1:16" x14ac:dyDescent="0.3">
      <c r="A24" s="1"/>
      <c r="B24" s="14"/>
      <c r="C24" s="22"/>
      <c r="D24" s="6" t="s">
        <v>23</v>
      </c>
      <c r="E24" s="19">
        <v>4343.2</v>
      </c>
      <c r="F24" s="19">
        <v>0</v>
      </c>
      <c r="G24" s="1"/>
      <c r="H24" s="1"/>
      <c r="I24" s="1"/>
      <c r="J24" s="1"/>
      <c r="K24" s="1"/>
      <c r="L24" s="33"/>
      <c r="M24" s="1"/>
      <c r="N24" s="1"/>
      <c r="O24" s="1"/>
      <c r="P24" s="1"/>
    </row>
    <row r="25" spans="1:16" ht="36" x14ac:dyDescent="0.3">
      <c r="A25" s="1"/>
      <c r="B25" s="16"/>
      <c r="C25" s="23"/>
      <c r="D25" s="6" t="s">
        <v>19</v>
      </c>
      <c r="E25" s="19">
        <v>3864.93</v>
      </c>
      <c r="F25" s="19">
        <v>3864.93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">
      <c r="A26" s="1"/>
      <c r="B26" s="41" t="s">
        <v>24</v>
      </c>
      <c r="C26" s="42"/>
      <c r="D26" s="43"/>
      <c r="E26" s="20">
        <f>E10+E20+E22</f>
        <v>12190623.530000001</v>
      </c>
      <c r="F26" s="20">
        <f>F10+F20+F22</f>
        <v>7976333.6900000004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">
      <c r="A27" s="1"/>
      <c r="B27" s="7"/>
      <c r="C27" s="8"/>
      <c r="D27" s="8"/>
      <c r="E27" s="8"/>
      <c r="F27" s="8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/>
      <c r="B28" s="9" t="s">
        <v>40</v>
      </c>
      <c r="C28" s="8"/>
      <c r="D28" s="8"/>
      <c r="E28" s="8"/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/>
      <c r="B29" s="7"/>
      <c r="C29" s="8"/>
      <c r="D29" s="8"/>
      <c r="E29" s="8"/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">
      <c r="A30" s="1"/>
      <c r="B30" s="7"/>
      <c r="C30" s="8"/>
      <c r="D30" s="8"/>
      <c r="E30" s="8"/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7"/>
      <c r="C31" s="8"/>
      <c r="D31" s="8"/>
      <c r="E31" s="8"/>
      <c r="F31" s="8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1"/>
      <c r="B32" s="7"/>
      <c r="C32" s="8"/>
      <c r="D32" s="8"/>
      <c r="E32" s="8"/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1"/>
      <c r="B33" s="7"/>
      <c r="C33" s="8"/>
      <c r="D33" s="8"/>
      <c r="E33" s="8"/>
      <c r="F33" s="8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1"/>
      <c r="B34" s="7"/>
      <c r="C34" s="8"/>
      <c r="D34" s="8"/>
      <c r="E34" s="8"/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">
      <c r="A35" s="1"/>
      <c r="B35" s="7"/>
      <c r="C35" s="8"/>
      <c r="D35" s="8"/>
      <c r="E35" s="8"/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"/>
      <c r="B36" s="7"/>
      <c r="C36" s="8"/>
      <c r="D36" s="8"/>
      <c r="E36" s="8"/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"/>
      <c r="B37" s="7"/>
      <c r="C37" s="8"/>
      <c r="D37" s="8"/>
      <c r="E37" s="8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"/>
      <c r="B38" s="7"/>
      <c r="C38" s="8"/>
      <c r="D38" s="8"/>
      <c r="E38" s="40" t="s">
        <v>36</v>
      </c>
      <c r="F38" s="40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"/>
      <c r="B39" s="35" t="s">
        <v>38</v>
      </c>
      <c r="C39" s="35"/>
      <c r="D39" s="35"/>
      <c r="E39" s="35"/>
      <c r="F39" s="35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1"/>
      <c r="B40" s="35" t="s">
        <v>39</v>
      </c>
      <c r="C40" s="35"/>
      <c r="D40" s="35"/>
      <c r="E40" s="35"/>
      <c r="F40" s="35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A41" s="1"/>
      <c r="B41" s="30"/>
      <c r="C41" s="9"/>
      <c r="D41" s="9"/>
      <c r="E41" s="9"/>
      <c r="F41" s="9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">
      <c r="A42" s="1"/>
      <c r="B42" s="9"/>
      <c r="C42" s="9"/>
      <c r="D42" s="9"/>
      <c r="E42" s="9"/>
      <c r="F42" s="9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">
      <c r="A43" s="1"/>
      <c r="B43" s="39" t="s">
        <v>0</v>
      </c>
      <c r="C43" s="39" t="s">
        <v>1</v>
      </c>
      <c r="D43" s="39" t="s">
        <v>25</v>
      </c>
      <c r="E43" s="44" t="s">
        <v>26</v>
      </c>
      <c r="F43" s="3" t="s">
        <v>4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">
      <c r="A44" s="1"/>
      <c r="B44" s="39"/>
      <c r="C44" s="39"/>
      <c r="D44" s="39"/>
      <c r="E44" s="39"/>
      <c r="F44" s="4" t="s">
        <v>3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">
      <c r="A45" s="1"/>
      <c r="B45" s="29">
        <v>1</v>
      </c>
      <c r="C45" s="29">
        <v>2</v>
      </c>
      <c r="D45" s="29">
        <v>3</v>
      </c>
      <c r="E45" s="29">
        <v>4</v>
      </c>
      <c r="F45" s="29">
        <v>5</v>
      </c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">
      <c r="A46" s="1"/>
      <c r="B46" s="24" t="s">
        <v>7</v>
      </c>
      <c r="C46" s="37" t="s">
        <v>6</v>
      </c>
      <c r="D46" s="38"/>
      <c r="E46" s="18">
        <f>SUM(E47:E50)</f>
        <v>13347591.449999999</v>
      </c>
      <c r="F46" s="18">
        <f>SUM(F47:F50)</f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">
      <c r="A47" s="1"/>
      <c r="B47" s="27"/>
      <c r="C47" s="13"/>
      <c r="D47" s="10" t="s">
        <v>31</v>
      </c>
      <c r="E47" s="19">
        <v>124075.17</v>
      </c>
      <c r="F47" s="19"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6" x14ac:dyDescent="0.3">
      <c r="A48" s="1"/>
      <c r="B48" s="31"/>
      <c r="C48" s="15"/>
      <c r="D48" s="10" t="s">
        <v>32</v>
      </c>
      <c r="E48" s="19">
        <v>0</v>
      </c>
      <c r="F48" s="19"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3">
      <c r="A49" s="1"/>
      <c r="B49" s="31"/>
      <c r="C49" s="15"/>
      <c r="D49" s="10" t="s">
        <v>33</v>
      </c>
      <c r="E49" s="19">
        <v>3574.28</v>
      </c>
      <c r="F49" s="19"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3">
      <c r="A50" s="1"/>
      <c r="B50" s="31"/>
      <c r="C50" s="15"/>
      <c r="D50" s="10" t="s">
        <v>34</v>
      </c>
      <c r="E50" s="19">
        <v>13219942</v>
      </c>
      <c r="F50" s="19"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3">
      <c r="B51" s="24" t="s">
        <v>16</v>
      </c>
      <c r="C51" s="45" t="s">
        <v>17</v>
      </c>
      <c r="D51" s="38"/>
      <c r="E51" s="18">
        <f>SUM(E52:E52)</f>
        <v>187492.46</v>
      </c>
      <c r="F51" s="18">
        <f>SUM(F52:F52)</f>
        <v>0</v>
      </c>
    </row>
    <row r="52" spans="1:16" x14ac:dyDescent="0.3">
      <c r="B52" s="27"/>
      <c r="C52" s="13"/>
      <c r="D52" s="10" t="s">
        <v>27</v>
      </c>
      <c r="E52" s="19">
        <v>187492.46</v>
      </c>
      <c r="F52" s="19">
        <v>0</v>
      </c>
    </row>
    <row r="53" spans="1:16" x14ac:dyDescent="0.3">
      <c r="B53" s="24" t="s">
        <v>20</v>
      </c>
      <c r="C53" s="37" t="s">
        <v>21</v>
      </c>
      <c r="D53" s="38"/>
      <c r="E53" s="18">
        <f>E54</f>
        <v>1575.11</v>
      </c>
      <c r="F53" s="18">
        <f>F54</f>
        <v>0</v>
      </c>
    </row>
    <row r="54" spans="1:16" x14ac:dyDescent="0.3">
      <c r="B54" s="28"/>
      <c r="C54" s="26"/>
      <c r="D54" s="6" t="s">
        <v>27</v>
      </c>
      <c r="E54" s="19">
        <v>1575.11</v>
      </c>
      <c r="F54" s="19">
        <v>0</v>
      </c>
    </row>
    <row r="55" spans="1:16" x14ac:dyDescent="0.3">
      <c r="B55" s="5" t="s">
        <v>28</v>
      </c>
      <c r="C55" s="37" t="s">
        <v>29</v>
      </c>
      <c r="D55" s="38"/>
      <c r="E55" s="18">
        <f>E56</f>
        <v>0</v>
      </c>
      <c r="F55" s="18">
        <f>F56</f>
        <v>0</v>
      </c>
    </row>
    <row r="56" spans="1:16" x14ac:dyDescent="0.3">
      <c r="B56" s="25"/>
      <c r="C56" s="26"/>
      <c r="D56" s="6" t="s">
        <v>27</v>
      </c>
      <c r="E56" s="19">
        <v>0</v>
      </c>
      <c r="F56" s="19">
        <v>0</v>
      </c>
    </row>
    <row r="57" spans="1:16" x14ac:dyDescent="0.3">
      <c r="B57" s="41" t="s">
        <v>35</v>
      </c>
      <c r="C57" s="42"/>
      <c r="D57" s="43"/>
      <c r="E57" s="20">
        <f>E46+E51+E53+E55</f>
        <v>13536659.02</v>
      </c>
      <c r="F57" s="20">
        <f>F46+F51+F53+F55</f>
        <v>0</v>
      </c>
    </row>
    <row r="58" spans="1:16" x14ac:dyDescent="0.3">
      <c r="B58" s="32"/>
      <c r="C58" s="32"/>
      <c r="D58" s="32"/>
      <c r="E58" s="32"/>
      <c r="F58" s="32"/>
    </row>
    <row r="59" spans="1:16" x14ac:dyDescent="0.3">
      <c r="B59" s="32"/>
      <c r="C59" s="32"/>
      <c r="D59" s="32"/>
      <c r="E59" s="32"/>
      <c r="F59" s="32"/>
    </row>
    <row r="60" spans="1:16" x14ac:dyDescent="0.3">
      <c r="B60" s="9" t="s">
        <v>40</v>
      </c>
      <c r="C60" s="32"/>
      <c r="D60" s="32"/>
      <c r="E60" s="32"/>
      <c r="F60" s="32"/>
    </row>
  </sheetData>
  <mergeCells count="23">
    <mergeCell ref="B57:D57"/>
    <mergeCell ref="B3:F3"/>
    <mergeCell ref="B4:F4"/>
    <mergeCell ref="B43:B44"/>
    <mergeCell ref="C43:C44"/>
    <mergeCell ref="D43:D44"/>
    <mergeCell ref="E43:E44"/>
    <mergeCell ref="C46:D46"/>
    <mergeCell ref="C51:D51"/>
    <mergeCell ref="C10:D10"/>
    <mergeCell ref="C20:D20"/>
    <mergeCell ref="C22:D22"/>
    <mergeCell ref="B26:D26"/>
    <mergeCell ref="E7:E8"/>
    <mergeCell ref="D7:D8"/>
    <mergeCell ref="C7:C8"/>
    <mergeCell ref="B39:F39"/>
    <mergeCell ref="B40:F40"/>
    <mergeCell ref="E1:F1"/>
    <mergeCell ref="C53:D53"/>
    <mergeCell ref="C55:D55"/>
    <mergeCell ref="B7:B8"/>
    <mergeCell ref="E38:F38"/>
  </mergeCells>
  <pageMargins left="1" right="1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13 i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Paprocka</dc:creator>
  <cp:lastModifiedBy>Julita Paprocka</cp:lastModifiedBy>
  <cp:lastPrinted>2020-08-24T12:15:55Z</cp:lastPrinted>
  <dcterms:created xsi:type="dcterms:W3CDTF">2015-06-05T18:19:34Z</dcterms:created>
  <dcterms:modified xsi:type="dcterms:W3CDTF">2020-08-24T12:17:26Z</dcterms:modified>
</cp:coreProperties>
</file>