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paprocka\Desktop\Sprawozdania z wykonania budżetu gminy\Sprawozdanie_2019 r\Sprawozdanie_roczne_2019 rok\Sprawozdania_roczne_2019 r\"/>
    </mc:Choice>
  </mc:AlternateContent>
  <xr:revisionPtr revIDLastSave="0" documentId="13_ncr:1_{501A8564-A602-40F0-9B8D-54E0070D7F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Zał. Nr 13 i 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E46" i="1"/>
  <c r="F9" i="1" l="1"/>
  <c r="E9" i="1"/>
  <c r="F54" i="1" l="1"/>
  <c r="E54" i="1"/>
  <c r="F52" i="1"/>
  <c r="E52" i="1"/>
  <c r="F50" i="1"/>
  <c r="F25" i="1"/>
  <c r="E25" i="1"/>
  <c r="E50" i="1"/>
  <c r="F20" i="1"/>
  <c r="E20" i="1"/>
  <c r="F56" i="1" l="1"/>
  <c r="E56" i="1"/>
  <c r="F29" i="1"/>
  <c r="E29" i="1"/>
</calcChain>
</file>

<file path=xl/sharedStrings.xml><?xml version="1.0" encoding="utf-8"?>
<sst xmlns="http://schemas.openxmlformats.org/spreadsheetml/2006/main" count="59" uniqueCount="44">
  <si>
    <t>Lp.</t>
  </si>
  <si>
    <t>Nazwa jednostki</t>
  </si>
  <si>
    <t>Kwota należności</t>
  </si>
  <si>
    <t>wymagalne</t>
  </si>
  <si>
    <t xml:space="preserve">w tym </t>
  </si>
  <si>
    <t>Rodzaj należności</t>
  </si>
  <si>
    <t>Urząd Gminy w Reszlu</t>
  </si>
  <si>
    <t>1.</t>
  </si>
  <si>
    <t>podatki i opłaty</t>
  </si>
  <si>
    <t>należności z majątku</t>
  </si>
  <si>
    <t xml:space="preserve">fundusz alimentacyjny  </t>
  </si>
  <si>
    <t>odsetki od zaległości podatkowych i niepodatkowych</t>
  </si>
  <si>
    <t>odsetki od należnych dochodów z majątku</t>
  </si>
  <si>
    <t>zezwolenia na sprzedaż napojów alkoholowych</t>
  </si>
  <si>
    <t>pozostałe należności</t>
  </si>
  <si>
    <t>2.</t>
  </si>
  <si>
    <t>Zespół Szkolno-Przedszkolny w Reszlu</t>
  </si>
  <si>
    <t>zwrot dofin. z PUP</t>
  </si>
  <si>
    <t>najem i dzierżawa</t>
  </si>
  <si>
    <t>odsetki od nieterminowych płatności</t>
  </si>
  <si>
    <t>3.</t>
  </si>
  <si>
    <t>Miejski Ośrodek Pomocy Społecznej</t>
  </si>
  <si>
    <t>nienależnie pobrane świadczenia</t>
  </si>
  <si>
    <t>usługi opiekuńcze</t>
  </si>
  <si>
    <t>Ogółem wg sprawozdania Rb-27S</t>
  </si>
  <si>
    <t>Rodzaj zobowiązania</t>
  </si>
  <si>
    <t>Kwota zobowiązań</t>
  </si>
  <si>
    <t>bieżące</t>
  </si>
  <si>
    <t>4.</t>
  </si>
  <si>
    <t>Środowiskowy Dom Samopomocy w Reszlu</t>
  </si>
  <si>
    <t>usługi - posiłki</t>
  </si>
  <si>
    <t>1) bieżące</t>
  </si>
  <si>
    <t>2) majątkowe</t>
  </si>
  <si>
    <t>3) kredyty i pożyczki</t>
  </si>
  <si>
    <t>Ogółem wg sprawozdania Rb-28S i Rb-Z</t>
  </si>
  <si>
    <t>Załącznik Nr 14</t>
  </si>
  <si>
    <t>NALEŻNOŚCI GMINY RESZEL</t>
  </si>
  <si>
    <t>ZOBOWIĄZANIA GMINY RESZEL</t>
  </si>
  <si>
    <t>Załącznik Nr 15</t>
  </si>
  <si>
    <t>według stanu na dzień 31.12.2019 roku</t>
  </si>
  <si>
    <t>Reszel, dnia 24 marca 2020 rok</t>
  </si>
  <si>
    <t>mandaty, grzywny, kary</t>
  </si>
  <si>
    <t>dotacje wykorzystane niezgodnie z przeznaczeniem</t>
  </si>
  <si>
    <t>odsetki od dotacji wykorzystane niezgodnie z przeznaczeniem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</si>
</sst>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i/>
      <sz val="6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"/>
  <sheetViews>
    <sheetView tabSelected="1" workbookViewId="0">
      <selection activeCell="B1" sqref="B1"/>
    </sheetView>
  </sheetViews>
  <sheetFormatPr defaultRowHeight="14.4" x14ac:dyDescent="0.3"/>
  <cols>
    <col min="1" max="1" width="3.77734375" customWidth="1"/>
    <col min="2" max="2" width="4.77734375" customWidth="1"/>
    <col min="3" max="3" width="21.5546875" customWidth="1"/>
    <col min="4" max="4" width="18.33203125" customWidth="1"/>
    <col min="5" max="5" width="15.109375" customWidth="1"/>
    <col min="6" max="6" width="14.5546875" customWidth="1"/>
  </cols>
  <sheetData>
    <row r="1" spans="1:16" x14ac:dyDescent="0.3">
      <c r="A1" s="1"/>
      <c r="B1" s="1"/>
      <c r="C1" s="1"/>
      <c r="D1" s="1"/>
      <c r="E1" s="35" t="s">
        <v>35</v>
      </c>
      <c r="F1" s="35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1"/>
      <c r="B3" s="34" t="s">
        <v>36</v>
      </c>
      <c r="C3" s="34"/>
      <c r="D3" s="34"/>
      <c r="E3" s="34"/>
      <c r="F3" s="3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">
      <c r="A4" s="1"/>
      <c r="B4" s="34" t="s">
        <v>39</v>
      </c>
      <c r="C4" s="34"/>
      <c r="D4" s="34"/>
      <c r="E4" s="34"/>
      <c r="F4" s="34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7" customHeight="1" x14ac:dyDescent="0.3">
      <c r="A6" s="1"/>
      <c r="B6" s="38" t="s">
        <v>0</v>
      </c>
      <c r="C6" s="38" t="s">
        <v>1</v>
      </c>
      <c r="D6" s="38" t="s">
        <v>5</v>
      </c>
      <c r="E6" s="43" t="s">
        <v>2</v>
      </c>
      <c r="F6" s="3" t="s">
        <v>4</v>
      </c>
      <c r="G6" s="2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1"/>
      <c r="B7" s="38"/>
      <c r="C7" s="38"/>
      <c r="D7" s="38"/>
      <c r="E7" s="38"/>
      <c r="F7" s="4" t="s">
        <v>3</v>
      </c>
      <c r="G7" s="2"/>
      <c r="H7" s="1"/>
      <c r="I7" s="1"/>
      <c r="J7" s="1"/>
      <c r="K7" s="1"/>
      <c r="L7" s="1"/>
      <c r="M7" s="1"/>
      <c r="N7" s="1"/>
      <c r="O7" s="1"/>
      <c r="P7" s="1"/>
    </row>
    <row r="8" spans="1:16" x14ac:dyDescent="0.3">
      <c r="A8" s="1"/>
      <c r="B8" s="30">
        <v>1</v>
      </c>
      <c r="C8" s="30">
        <v>2</v>
      </c>
      <c r="D8" s="30">
        <v>3</v>
      </c>
      <c r="E8" s="30">
        <v>4</v>
      </c>
      <c r="F8" s="30">
        <v>5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1"/>
      <c r="B9" s="25" t="s">
        <v>7</v>
      </c>
      <c r="C9" s="36" t="s">
        <v>6</v>
      </c>
      <c r="D9" s="37"/>
      <c r="E9" s="19">
        <f>SUM(E10:E19)</f>
        <v>8357100.1300000008</v>
      </c>
      <c r="F9" s="19">
        <f>SUM(F10:F19)</f>
        <v>7501820.8100000005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3">
      <c r="A10" s="1"/>
      <c r="B10" s="12"/>
      <c r="C10" s="13"/>
      <c r="D10" s="10" t="s">
        <v>8</v>
      </c>
      <c r="E10" s="20">
        <v>3608392.18</v>
      </c>
      <c r="F10" s="20">
        <v>3296671.28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4" x14ac:dyDescent="0.3">
      <c r="A11" s="1"/>
      <c r="B11" s="14"/>
      <c r="C11" s="15"/>
      <c r="D11" s="10" t="s">
        <v>9</v>
      </c>
      <c r="E11" s="20">
        <v>927723.64</v>
      </c>
      <c r="F11" s="20">
        <v>923756.72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4" x14ac:dyDescent="0.3">
      <c r="A12" s="1"/>
      <c r="B12" s="14"/>
      <c r="C12" s="15"/>
      <c r="D12" s="10" t="s">
        <v>41</v>
      </c>
      <c r="E12" s="20">
        <v>18862.3</v>
      </c>
      <c r="F12" s="20">
        <v>18862.3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4" x14ac:dyDescent="0.3">
      <c r="A13" s="1"/>
      <c r="B13" s="14"/>
      <c r="C13" s="15"/>
      <c r="D13" s="10" t="s">
        <v>10</v>
      </c>
      <c r="E13" s="20">
        <v>1761491.49</v>
      </c>
      <c r="F13" s="20">
        <v>1761491.49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6" x14ac:dyDescent="0.3">
      <c r="A14" s="1"/>
      <c r="B14" s="14"/>
      <c r="C14" s="15"/>
      <c r="D14" s="10" t="s">
        <v>11</v>
      </c>
      <c r="E14" s="20">
        <v>518938.94</v>
      </c>
      <c r="F14" s="20"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6" x14ac:dyDescent="0.3">
      <c r="A15" s="1"/>
      <c r="B15" s="14"/>
      <c r="C15" s="15"/>
      <c r="D15" s="10" t="s">
        <v>12</v>
      </c>
      <c r="E15" s="20">
        <v>407103.56</v>
      </c>
      <c r="F15" s="20">
        <v>386451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6" x14ac:dyDescent="0.3">
      <c r="A16" s="1"/>
      <c r="B16" s="14"/>
      <c r="C16" s="15"/>
      <c r="D16" s="10" t="s">
        <v>13</v>
      </c>
      <c r="E16" s="20">
        <v>175</v>
      </c>
      <c r="F16" s="20">
        <v>175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8" x14ac:dyDescent="0.3">
      <c r="A17" s="1"/>
      <c r="B17" s="14"/>
      <c r="C17" s="15"/>
      <c r="D17" s="10" t="s">
        <v>42</v>
      </c>
      <c r="E17" s="20">
        <v>793052.03</v>
      </c>
      <c r="F17" s="20">
        <v>793052.03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8" x14ac:dyDescent="0.3">
      <c r="A18" s="1"/>
      <c r="B18" s="14"/>
      <c r="C18" s="15"/>
      <c r="D18" s="10" t="s">
        <v>43</v>
      </c>
      <c r="E18" s="20">
        <v>318611.37</v>
      </c>
      <c r="F18" s="20">
        <v>318611.37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3">
      <c r="A19" s="1"/>
      <c r="B19" s="16"/>
      <c r="C19" s="17"/>
      <c r="D19" s="10" t="s">
        <v>14</v>
      </c>
      <c r="E19" s="20">
        <v>2749.62</v>
      </c>
      <c r="F19" s="20">
        <v>2749.62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4" customHeight="1" x14ac:dyDescent="0.3">
      <c r="A20" s="1"/>
      <c r="B20" s="11" t="s">
        <v>15</v>
      </c>
      <c r="C20" s="44" t="s">
        <v>16</v>
      </c>
      <c r="D20" s="37"/>
      <c r="E20" s="19">
        <f>SUM(E21:E24)</f>
        <v>2975.95</v>
      </c>
      <c r="F20" s="19">
        <f>SUM(F21:F24)</f>
        <v>244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3">
      <c r="A21" s="1"/>
      <c r="B21" s="12"/>
      <c r="C21" s="13"/>
      <c r="D21" s="10" t="s">
        <v>17</v>
      </c>
      <c r="E21" s="20">
        <v>960.96</v>
      </c>
      <c r="F21" s="20"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3">
      <c r="A22" s="1"/>
      <c r="B22" s="14"/>
      <c r="C22" s="15"/>
      <c r="D22" s="10" t="s">
        <v>18</v>
      </c>
      <c r="E22" s="20">
        <v>230</v>
      </c>
      <c r="F22" s="20"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">
      <c r="A23" s="1"/>
      <c r="B23" s="14"/>
      <c r="C23" s="15"/>
      <c r="D23" s="10" t="s">
        <v>30</v>
      </c>
      <c r="E23" s="20">
        <v>1783.5</v>
      </c>
      <c r="F23" s="20">
        <v>244</v>
      </c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6" x14ac:dyDescent="0.3">
      <c r="A24" s="1"/>
      <c r="B24" s="16"/>
      <c r="C24" s="17"/>
      <c r="D24" s="10" t="s">
        <v>19</v>
      </c>
      <c r="E24" s="20">
        <v>1.49</v>
      </c>
      <c r="F24" s="20"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3">
      <c r="A25" s="1"/>
      <c r="B25" s="18" t="s">
        <v>20</v>
      </c>
      <c r="C25" s="36" t="s">
        <v>21</v>
      </c>
      <c r="D25" s="37"/>
      <c r="E25" s="19">
        <f>SUM(E26:E28)</f>
        <v>24989.369999999995</v>
      </c>
      <c r="F25" s="19">
        <f>SUM(F26:F28)</f>
        <v>22182.269999999997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4" x14ac:dyDescent="0.3">
      <c r="A26" s="1"/>
      <c r="B26" s="12"/>
      <c r="C26" s="22"/>
      <c r="D26" s="6" t="s">
        <v>22</v>
      </c>
      <c r="E26" s="20">
        <v>18860.759999999998</v>
      </c>
      <c r="F26" s="20">
        <v>18860.759999999998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">
      <c r="A27" s="1"/>
      <c r="B27" s="14"/>
      <c r="C27" s="23"/>
      <c r="D27" s="6" t="s">
        <v>23</v>
      </c>
      <c r="E27" s="20">
        <v>3082.1</v>
      </c>
      <c r="F27" s="20">
        <v>275</v>
      </c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6" x14ac:dyDescent="0.3">
      <c r="A28" s="1"/>
      <c r="B28" s="16"/>
      <c r="C28" s="24"/>
      <c r="D28" s="6" t="s">
        <v>19</v>
      </c>
      <c r="E28" s="20">
        <v>3046.51</v>
      </c>
      <c r="F28" s="20">
        <v>3046.51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/>
      <c r="B29" s="40" t="s">
        <v>24</v>
      </c>
      <c r="C29" s="41"/>
      <c r="D29" s="42"/>
      <c r="E29" s="21">
        <f>E9+E20+E25</f>
        <v>8385065.4500000011</v>
      </c>
      <c r="F29" s="21">
        <f>F9+F20+F25</f>
        <v>7524247.0800000001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">
      <c r="A30" s="1"/>
      <c r="B30" s="7"/>
      <c r="C30" s="8"/>
      <c r="D30" s="8"/>
      <c r="E30" s="8"/>
      <c r="F30" s="8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">
      <c r="A31" s="1"/>
      <c r="B31" s="9" t="s">
        <v>40</v>
      </c>
      <c r="C31" s="8"/>
      <c r="D31" s="8"/>
      <c r="E31" s="8"/>
      <c r="F31" s="8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">
      <c r="A32" s="1"/>
      <c r="B32" s="7"/>
      <c r="C32" s="8"/>
      <c r="D32" s="8"/>
      <c r="E32" s="8"/>
      <c r="F32" s="8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">
      <c r="A33" s="1"/>
      <c r="B33" s="7"/>
      <c r="C33" s="8"/>
      <c r="D33" s="8"/>
      <c r="E33" s="8"/>
      <c r="F33" s="8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 s="1"/>
      <c r="B34" s="7"/>
      <c r="C34" s="8"/>
      <c r="D34" s="8"/>
      <c r="E34" s="8"/>
      <c r="F34" s="8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">
      <c r="A35" s="1"/>
      <c r="B35" s="7"/>
      <c r="C35" s="8"/>
      <c r="D35" s="8"/>
      <c r="E35" s="8"/>
      <c r="F35" s="8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">
      <c r="A36" s="1"/>
      <c r="B36" s="7"/>
      <c r="C36" s="8"/>
      <c r="D36" s="8"/>
      <c r="E36" s="8"/>
      <c r="F36" s="8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">
      <c r="A37" s="1"/>
      <c r="B37" s="7"/>
      <c r="C37" s="8"/>
      <c r="D37" s="8"/>
      <c r="E37" s="8"/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">
      <c r="A38" s="1"/>
      <c r="B38" s="7"/>
      <c r="C38" s="8"/>
      <c r="D38" s="8"/>
      <c r="E38" s="39" t="s">
        <v>38</v>
      </c>
      <c r="F38" s="39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">
      <c r="A39" s="1"/>
      <c r="B39" s="34" t="s">
        <v>37</v>
      </c>
      <c r="C39" s="34"/>
      <c r="D39" s="34"/>
      <c r="E39" s="34"/>
      <c r="F39" s="34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">
      <c r="A40" s="1"/>
      <c r="B40" s="34" t="s">
        <v>39</v>
      </c>
      <c r="C40" s="34"/>
      <c r="D40" s="34"/>
      <c r="E40" s="34"/>
      <c r="F40" s="34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">
      <c r="A41" s="1"/>
      <c r="B41" s="31"/>
      <c r="C41" s="9"/>
      <c r="D41" s="9"/>
      <c r="E41" s="9"/>
      <c r="F41" s="9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">
      <c r="A42" s="1"/>
      <c r="B42" s="9"/>
      <c r="C42" s="9"/>
      <c r="D42" s="9"/>
      <c r="E42" s="9"/>
      <c r="F42" s="9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">
      <c r="A43" s="1"/>
      <c r="B43" s="38" t="s">
        <v>0</v>
      </c>
      <c r="C43" s="38" t="s">
        <v>1</v>
      </c>
      <c r="D43" s="38" t="s">
        <v>25</v>
      </c>
      <c r="E43" s="43" t="s">
        <v>26</v>
      </c>
      <c r="F43" s="3" t="s">
        <v>4</v>
      </c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">
      <c r="A44" s="1"/>
      <c r="B44" s="38"/>
      <c r="C44" s="38"/>
      <c r="D44" s="38"/>
      <c r="E44" s="38"/>
      <c r="F44" s="4" t="s">
        <v>3</v>
      </c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3">
      <c r="A45" s="1"/>
      <c r="B45" s="30">
        <v>1</v>
      </c>
      <c r="C45" s="30">
        <v>2</v>
      </c>
      <c r="D45" s="30">
        <v>3</v>
      </c>
      <c r="E45" s="30">
        <v>4</v>
      </c>
      <c r="F45" s="30">
        <v>5</v>
      </c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3">
      <c r="A46" s="1"/>
      <c r="B46" s="25" t="s">
        <v>7</v>
      </c>
      <c r="C46" s="36" t="s">
        <v>6</v>
      </c>
      <c r="D46" s="37"/>
      <c r="E46" s="19">
        <f>SUM(E47:E49)</f>
        <v>15491446.029999999</v>
      </c>
      <c r="F46" s="19">
        <f>SUM(F47:F49)</f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3">
      <c r="A47" s="1"/>
      <c r="B47" s="28"/>
      <c r="C47" s="13"/>
      <c r="D47" s="10" t="s">
        <v>31</v>
      </c>
      <c r="E47" s="20">
        <v>829227.03</v>
      </c>
      <c r="F47" s="20"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3">
      <c r="A48" s="1"/>
      <c r="B48" s="32"/>
      <c r="C48" s="15"/>
      <c r="D48" s="10" t="s">
        <v>32</v>
      </c>
      <c r="E48" s="20">
        <v>762</v>
      </c>
      <c r="F48" s="20"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3">
      <c r="A49" s="1"/>
      <c r="B49" s="32"/>
      <c r="C49" s="15"/>
      <c r="D49" s="10" t="s">
        <v>33</v>
      </c>
      <c r="E49" s="20">
        <v>14661457</v>
      </c>
      <c r="F49" s="20"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3">
      <c r="B50" s="25" t="s">
        <v>15</v>
      </c>
      <c r="C50" s="44" t="s">
        <v>16</v>
      </c>
      <c r="D50" s="37"/>
      <c r="E50" s="19">
        <f>SUM(E51:E51)</f>
        <v>632452.26</v>
      </c>
      <c r="F50" s="19">
        <f>SUM(F51:F51)</f>
        <v>0</v>
      </c>
    </row>
    <row r="51" spans="1:16" x14ac:dyDescent="0.3">
      <c r="B51" s="28"/>
      <c r="C51" s="13"/>
      <c r="D51" s="10" t="s">
        <v>27</v>
      </c>
      <c r="E51" s="20">
        <v>632452.26</v>
      </c>
      <c r="F51" s="20">
        <v>0</v>
      </c>
    </row>
    <row r="52" spans="1:16" x14ac:dyDescent="0.3">
      <c r="B52" s="25" t="s">
        <v>20</v>
      </c>
      <c r="C52" s="36" t="s">
        <v>21</v>
      </c>
      <c r="D52" s="37"/>
      <c r="E52" s="19">
        <f>E53</f>
        <v>84637.05</v>
      </c>
      <c r="F52" s="19">
        <f>F53</f>
        <v>0</v>
      </c>
    </row>
    <row r="53" spans="1:16" x14ac:dyDescent="0.3">
      <c r="B53" s="29"/>
      <c r="C53" s="27"/>
      <c r="D53" s="6" t="s">
        <v>27</v>
      </c>
      <c r="E53" s="20">
        <v>84637.05</v>
      </c>
      <c r="F53" s="20">
        <v>0</v>
      </c>
    </row>
    <row r="54" spans="1:16" x14ac:dyDescent="0.3">
      <c r="B54" s="5" t="s">
        <v>28</v>
      </c>
      <c r="C54" s="36" t="s">
        <v>29</v>
      </c>
      <c r="D54" s="37"/>
      <c r="E54" s="19">
        <f>E55</f>
        <v>75899.12</v>
      </c>
      <c r="F54" s="19">
        <f>F55</f>
        <v>0</v>
      </c>
    </row>
    <row r="55" spans="1:16" x14ac:dyDescent="0.3">
      <c r="B55" s="26"/>
      <c r="C55" s="27"/>
      <c r="D55" s="6" t="s">
        <v>27</v>
      </c>
      <c r="E55" s="20">
        <v>75899.12</v>
      </c>
      <c r="F55" s="20">
        <v>0</v>
      </c>
    </row>
    <row r="56" spans="1:16" x14ac:dyDescent="0.3">
      <c r="B56" s="40" t="s">
        <v>34</v>
      </c>
      <c r="C56" s="41"/>
      <c r="D56" s="42"/>
      <c r="E56" s="21">
        <f>E46+E50+E52+E54</f>
        <v>16284434.459999999</v>
      </c>
      <c r="F56" s="21">
        <f>F46+F50+F52+F54</f>
        <v>0</v>
      </c>
    </row>
    <row r="57" spans="1:16" x14ac:dyDescent="0.3">
      <c r="B57" s="33"/>
      <c r="C57" s="33"/>
      <c r="D57" s="33"/>
      <c r="E57" s="33"/>
      <c r="F57" s="33"/>
    </row>
    <row r="58" spans="1:16" x14ac:dyDescent="0.3">
      <c r="B58" s="33"/>
      <c r="C58" s="33"/>
      <c r="D58" s="33"/>
      <c r="E58" s="33"/>
      <c r="F58" s="33"/>
    </row>
    <row r="59" spans="1:16" x14ac:dyDescent="0.3">
      <c r="B59" s="9" t="s">
        <v>40</v>
      </c>
      <c r="C59" s="33"/>
      <c r="D59" s="33"/>
      <c r="E59" s="33"/>
      <c r="F59" s="33"/>
    </row>
  </sheetData>
  <mergeCells count="23">
    <mergeCell ref="B56:D56"/>
    <mergeCell ref="B3:F3"/>
    <mergeCell ref="B4:F4"/>
    <mergeCell ref="B43:B44"/>
    <mergeCell ref="C43:C44"/>
    <mergeCell ref="D43:D44"/>
    <mergeCell ref="E43:E44"/>
    <mergeCell ref="C46:D46"/>
    <mergeCell ref="C50:D50"/>
    <mergeCell ref="C9:D9"/>
    <mergeCell ref="C20:D20"/>
    <mergeCell ref="C25:D25"/>
    <mergeCell ref="B29:D29"/>
    <mergeCell ref="E6:E7"/>
    <mergeCell ref="D6:D7"/>
    <mergeCell ref="C6:C7"/>
    <mergeCell ref="B39:F39"/>
    <mergeCell ref="B40:F40"/>
    <mergeCell ref="E1:F1"/>
    <mergeCell ref="C52:D52"/>
    <mergeCell ref="C54:D54"/>
    <mergeCell ref="B6:B7"/>
    <mergeCell ref="E38:F38"/>
  </mergeCells>
  <pageMargins left="1" right="1" top="1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13 i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Paprocka</dc:creator>
  <cp:lastModifiedBy>Julita Paprocka</cp:lastModifiedBy>
  <cp:lastPrinted>2020-03-24T11:42:18Z</cp:lastPrinted>
  <dcterms:created xsi:type="dcterms:W3CDTF">2015-06-05T18:19:34Z</dcterms:created>
  <dcterms:modified xsi:type="dcterms:W3CDTF">2020-03-24T11:42:33Z</dcterms:modified>
</cp:coreProperties>
</file>